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8d804de5d3f4f29" /></Relationships>
</file>

<file path=xl/workbook.xml><?xml version="1.0" encoding="utf-8"?>
<x:workbook xmlns:x="http://schemas.openxmlformats.org/spreadsheetml/2006/main">
  <x:sheets>
    <x:sheet xmlns:r="http://schemas.openxmlformats.org/officeDocument/2006/relationships" name="START HERE" sheetId="1" r:id="Rf099bc24065f457b"/>
    <x:sheet xmlns:r="http://schemas.openxmlformats.org/officeDocument/2006/relationships" name="Customer Interviews" sheetId="2" r:id="Rab7e48ef85b54f87"/>
    <x:sheet xmlns:r="http://schemas.openxmlformats.org/officeDocument/2006/relationships" name="Startup Budget" sheetId="3" r:id="Rf805e205ce5c44eb"/>
    <x:sheet xmlns:r="http://schemas.openxmlformats.org/officeDocument/2006/relationships" name="Job Pricing" sheetId="4" r:id="R507433fc44e743e0"/>
    <x:sheet xmlns:r="http://schemas.openxmlformats.org/officeDocument/2006/relationships" name="Monthly Forecast" sheetId="5" r:id="R1ba150df946d4a89"/>
    <x:sheet xmlns:r="http://schemas.openxmlformats.org/officeDocument/2006/relationships" name="30-Day Plan" sheetId="6" r:id="R80aee5a3450c408d"/>
    <x:sheet xmlns:r="http://schemas.openxmlformats.org/officeDocument/2006/relationships" name="Cleaning Checklist" sheetId="7" r:id="Re7708612d8514f3f"/>
    <x:sheet xmlns:r="http://schemas.openxmlformats.org/officeDocument/2006/relationships" name="Useful Links" sheetId="8" r:id="Rb21a5b49b8d842c2"/>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quot;P&quot;#,##0.00;[Red](&quot;P&quot;#,##0.00)"/>
    <x:numFmt numFmtId="201" formatCode="0%"/>
  </x:numFmts>
  <x:fonts count="9">
    <x:font>
      <x:sz val="11"/>
      <x:name val="Carlito"/>
    </x:font>
    <x:font>
      <x:b/>
      <x:sz val="17"/>
      <x:color rgb="FFFFFFFF"/>
      <x:name val="Carlito"/>
    </x:font>
    <x:font>
      <x:sz val="10"/>
      <x:color rgb="FF142C48"/>
      <x:name val="Carlito"/>
    </x:font>
    <x:font>
      <x:b/>
      <x:sz val="11"/>
      <x:color rgb="FFFFFFFF"/>
      <x:name val="Carlito"/>
    </x:font>
    <x:font>
      <x:b/>
      <x:sz val="13"/>
      <x:color rgb="FF142C48"/>
      <x:name val="Carlito"/>
    </x:font>
    <x:font>
      <x:sz val="10"/>
      <x:color rgb="FF213348"/>
      <x:name val="Carlito"/>
    </x:font>
    <x:font>
      <x:b/>
      <x:sz val="11"/>
      <x:color rgb="FF142C48"/>
      <x:name val="Carlito"/>
    </x:font>
    <x:font>
      <x:b/>
      <x:sz val="10"/>
      <x:color rgb="FFFFFFFF"/>
      <x:name val="Carlito"/>
    </x:font>
    <x:font>
      <x:sz val="11"/>
      <x:color rgb="FF213348"/>
      <x:name val="Carlito"/>
    </x:font>
  </x:fonts>
  <x:fills count="7">
    <x:fill>
      <x:patternFill patternType="none"/>
    </x:fill>
    <x:fill>
      <x:patternFill patternType="gray125"/>
    </x:fill>
    <x:fill>
      <x:patternFill patternType="solid">
        <x:fgColor rgb="FF142C48"/>
      </x:patternFill>
    </x:fill>
    <x:fill>
      <x:patternFill patternType="solid">
        <x:fgColor rgb="FFE6BE65"/>
      </x:patternFill>
    </x:fill>
    <x:fill>
      <x:patternFill patternType="solid">
        <x:fgColor rgb="FF087C83"/>
      </x:patternFill>
    </x:fill>
    <x:fill>
      <x:patternFill patternType="solid">
        <x:fgColor rgb="FFF1F6FA"/>
      </x:patternFill>
    </x:fill>
    <x:fill>
      <x:patternFill patternType="solid">
        <x:fgColor rgb="FFFFF5D8"/>
      </x:patternFill>
    </x:fill>
  </x:fills>
  <x:borders count="2">
    <x:border/>
    <x:border/>
  </x:borders>
  <x:cellStyleXfs count="1">
    <x:xf numFmtId="0" fontId="0" fillId="0" borderId="0"/>
  </x:cellStyleXfs>
  <x:cellXfs count="6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0" borderId="1" xfId="0" applyNumberFormat="1" applyFont="1" applyFill="1" applyBorder="1" applyAlignment="1">
      <x:alignment wrapText="1"/>
    </x:xf>
    <x:xf numFmtId="0" fontId="0" fillId="4" borderId="0" xfId="0" applyNumberFormat="1" applyFont="1" applyFill="1" applyBorder="1" applyAlignment="1">
      <x:alignment wrapText="1"/>
    </x:xf>
    <x:xf numFmtId="0" fontId="3" fillId="4" borderId="0" xfId="0" applyNumberFormat="1" applyFont="1" applyFill="1" applyBorder="1" applyAlignment="1">
      <x:alignment wrapText="1"/>
    </x:xf>
    <x:xf numFmtId="0" fontId="0" fillId="4" borderId="1" xfId="0" applyNumberFormat="1" applyFont="1" applyFill="1" applyBorder="1" applyAlignment="1">
      <x:alignment wrapText="1"/>
    </x:xf>
    <x:xf numFmtId="0" fontId="3" fillId="4" borderId="1" xfId="0" applyNumberFormat="1" applyFont="1" applyFill="1" applyBorder="1" applyAlignment="1">
      <x:alignment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200" fontId="0" fillId="5" borderId="0" xfId="0" applyNumberFormat="1" applyFont="1" applyFill="1" applyBorder="1" applyAlignment="1">
      <x:alignment wrapText="1"/>
    </x:xf>
    <x:xf numFmtId="200" fontId="4" fillId="5" borderId="0" xfId="0" applyNumberFormat="1" applyFont="1" applyFill="1" applyBorder="1" applyAlignment="1">
      <x:alignment wrapText="1"/>
    </x:xf>
    <x:xf numFmtId="200" fontId="0" fillId="5" borderId="1" xfId="0" applyNumberFormat="1" applyFont="1" applyFill="1" applyBorder="1" applyAlignment="1">
      <x:alignment wrapText="1"/>
    </x:xf>
    <x:xf numFmtId="200" fontId="4" fillId="5" borderId="1" xfId="0" applyNumberFormat="1" applyFont="1" applyFill="1" applyBorder="1" applyAlignment="1">
      <x:alignment wrapText="1"/>
    </x:xf>
    <x:xf numFmtId="0" fontId="0" fillId="2" borderId="0" xfId="0" applyNumberFormat="1" applyFont="1" applyFill="1" applyBorder="1" applyAlignment="1">
      <x:alignment wrapText="1"/>
    </x:xf>
    <x:xf numFmtId="0" fontId="3" fillId="2" borderId="0" xfId="0" applyNumberFormat="1" applyFont="1" applyFill="1" applyBorder="1" applyAlignment="1">
      <x:alignment wrapText="1"/>
    </x:xf>
    <x:xf numFmtId="0" fontId="0" fillId="2" borderId="1" xfId="0" applyNumberFormat="1" applyFont="1" applyFill="1" applyBorder="1" applyAlignment="1">
      <x:alignment wrapText="1"/>
    </x:xf>
    <x:xf numFmtId="0" fontId="3" fillId="2" borderId="1" xfId="0" applyNumberFormat="1" applyFont="1" applyFill="1" applyBorder="1" applyAlignment="1">
      <x:alignment wrapText="1"/>
    </x:xf>
    <x:xf numFmtId="0" fontId="0" fillId="5" borderId="0" xfId="0" applyNumberFormat="1" applyFont="1" applyFill="1" applyBorder="1" applyAlignment="1">
      <x:alignment wrapText="1"/>
    </x:xf>
    <x:xf numFmtId="0" fontId="0" fillId="5" borderId="1" xfId="0" applyNumberFormat="1" applyFont="1" applyFill="1" applyBorder="1" applyAlignment="1">
      <x:alignment wrapText="1"/>
    </x:xf>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0" fillId="3" borderId="0" xfId="0" applyNumberFormat="1" applyFont="1" applyFill="1" applyBorder="1" applyAlignment="1">
      <x:alignment wrapText="1"/>
    </x:xf>
    <x:xf numFmtId="0" fontId="6" fillId="3" borderId="0" xfId="0" applyNumberFormat="1" applyFont="1" applyFill="1" applyBorder="1" applyAlignment="1">
      <x:alignment wrapText="1"/>
    </x:xf>
    <x:xf numFmtId="0" fontId="0" fillId="3" borderId="1" xfId="0" applyNumberFormat="1" applyFont="1" applyFill="1" applyBorder="1" applyAlignment="1">
      <x:alignment wrapText="1"/>
    </x:xf>
    <x:xf numFmtId="0" fontId="6" fillId="3" borderId="1" xfId="0" applyNumberFormat="1" applyFont="1" applyFill="1" applyBorder="1" applyAlignment="1">
      <x:alignment wrapText="1"/>
    </x:xf>
    <x:xf numFmtId="0" fontId="7" fillId="2" borderId="0" xfId="0" applyNumberFormat="1" applyFont="1" applyFill="1" applyBorder="1" applyAlignment="1">
      <x:alignment wrapText="1"/>
    </x:xf>
    <x:xf numFmtId="0" fontId="7" fillId="2" borderId="0" xfId="0" applyNumberFormat="1" applyFont="1" applyFill="1" applyBorder="1" applyAlignment="1">
      <x:alignment vertical="center" wrapText="1"/>
    </x:xf>
    <x:xf numFmtId="0" fontId="7" fillId="2" borderId="1" xfId="0" applyNumberFormat="1" applyFont="1" applyFill="1" applyBorder="1" applyAlignment="1">
      <x:alignment wrapText="1"/>
    </x:xf>
    <x:xf numFmtId="0" fontId="7" fillId="2" borderId="1" xfId="0" applyNumberFormat="1" applyFont="1" applyFill="1" applyBorder="1" applyAlignment="1">
      <x:alignment vertical="center" wrapText="1"/>
    </x:xf>
    <x:xf numFmtId="0" fontId="0" fillId="6" borderId="0" xfId="0" applyNumberFormat="1" applyFont="1" applyFill="1" applyBorder="1" applyAlignment="1">
      <x:alignment wrapText="1"/>
    </x:xf>
    <x:xf numFmtId="0" fontId="0" fillId="6" borderId="1" xfId="0" applyNumberFormat="1" applyFont="1" applyFill="1" applyBorder="1" applyAlignment="1">
      <x:alignment wrapText="1"/>
    </x:xf>
    <x:xf numFmtId="200" fontId="0" fillId="6" borderId="0" xfId="0" applyNumberFormat="1" applyFont="1" applyFill="1" applyBorder="1" applyAlignment="1">
      <x:alignment wrapText="1"/>
    </x:xf>
    <x:xf numFmtId="200" fontId="0" fillId="6" borderId="1" xfId="0" applyNumberFormat="1" applyFont="1" applyFill="1" applyBorder="1" applyAlignment="1">
      <x:alignment wrapText="1"/>
    </x:xf>
    <x:xf numFmtId="200" fontId="0" fillId="2" borderId="0" xfId="0" applyNumberFormat="1" applyFont="1" applyFill="1" applyBorder="1" applyAlignment="1">
      <x:alignment wrapText="1"/>
    </x:xf>
    <x:xf numFmtId="200" fontId="3" fillId="2" borderId="0" xfId="0" applyNumberFormat="1" applyFont="1" applyFill="1" applyBorder="1" applyAlignment="1">
      <x:alignment wrapText="1"/>
    </x:xf>
    <x:xf numFmtId="200" fontId="0" fillId="2" borderId="1" xfId="0" applyNumberFormat="1" applyFont="1" applyFill="1" applyBorder="1" applyAlignment="1">
      <x:alignment wrapText="1"/>
    </x:xf>
    <x:xf numFmtId="200" fontId="3" fillId="2" borderId="1" xfId="0" applyNumberFormat="1" applyFont="1" applyFill="1" applyBorder="1" applyAlignment="1">
      <x:alignment wrapText="1"/>
    </x:xf>
    <x:xf numFmtId="200" fontId="0" fillId="4" borderId="0" xfId="0" applyNumberFormat="1" applyFont="1" applyFill="1" applyBorder="1" applyAlignment="1">
      <x:alignment wrapText="1"/>
    </x:xf>
    <x:xf numFmtId="200" fontId="3" fillId="4" borderId="0" xfId="0" applyNumberFormat="1" applyFont="1" applyFill="1" applyBorder="1" applyAlignment="1">
      <x:alignment wrapText="1"/>
    </x:xf>
    <x:xf numFmtId="200" fontId="0" fillId="4" borderId="1" xfId="0" applyNumberFormat="1" applyFont="1" applyFill="1" applyBorder="1" applyAlignment="1">
      <x:alignment wrapText="1"/>
    </x:xf>
    <x:xf numFmtId="200" fontId="3" fillId="4" borderId="1" xfId="0" applyNumberFormat="1" applyFont="1" applyFill="1" applyBorder="1" applyAlignment="1">
      <x:alignment wrapText="1"/>
    </x:xf>
    <x:xf numFmtId="0" fontId="8" fillId="5" borderId="0" xfId="0" applyNumberFormat="1" applyFont="1" applyFill="1" applyBorder="1" applyAlignment="1">
      <x:alignment wrapText="1"/>
    </x:xf>
    <x:xf numFmtId="0" fontId="8" fillId="5" borderId="1" xfId="0" applyNumberFormat="1" applyFont="1" applyFill="1" applyBorder="1" applyAlignment="1">
      <x:alignment wrapText="1"/>
    </x:xf>
    <x:xf numFmtId="201" fontId="0" fillId="0" borderId="0" xfId="0" applyNumberFormat="1" applyFont="1" applyFill="1" applyBorder="1" applyAlignment="1">
      <x:alignment wrapText="1"/>
    </x:xf>
    <x:xf numFmtId="201" fontId="0" fillId="0" borderId="1" xfId="0" applyNumberFormat="1" applyFont="1" applyFill="1" applyBorder="1" applyAlignment="1">
      <x:alignment wrapText="1"/>
    </x:xf>
  </x:cellXfs>
  <x:cellStyles count="1">
    <x:cellStyle name="Normal" xfId="0"/>
  </x:cellStyles>
  <x:dxfs count="1">
    <x:dxf>
      <x:font>
        <x:color rgb="FFB91C1C"/>
      </x:font>
      <x:fill>
        <x:patternFill patternType="solid">
          <x:bgColor rgb="FFFFE0E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03d19d2dbf042f8" /><Relationship Type="http://schemas.openxmlformats.org/officeDocument/2006/relationships/theme" Target="/xl/theme/theme1.xml" Id="R8f9f5a66fc924b2d" /><Relationship Type="http://schemas.openxmlformats.org/officeDocument/2006/relationships/sharedStrings" Target="/xl/sharedStrings.xml" Id="R7550ba8564214845" /><Relationship Type="http://schemas.openxmlformats.org/officeDocument/2006/relationships/worksheet" Target="/xl/worksheets/sheet1.xml" Id="Rf099bc24065f457b" /><Relationship Type="http://schemas.openxmlformats.org/officeDocument/2006/relationships/worksheet" Target="/xl/worksheets/sheet2.xml" Id="Rab7e48ef85b54f87" /><Relationship Type="http://schemas.openxmlformats.org/officeDocument/2006/relationships/worksheet" Target="/xl/worksheets/sheet3.xml" Id="Rf805e205ce5c44eb" /><Relationship Type="http://schemas.openxmlformats.org/officeDocument/2006/relationships/worksheet" Target="/xl/worksheets/sheet4.xml" Id="R507433fc44e743e0" /><Relationship Type="http://schemas.openxmlformats.org/officeDocument/2006/relationships/worksheet" Target="/xl/worksheets/sheet5.xml" Id="R1ba150df946d4a89" /><Relationship Type="http://schemas.openxmlformats.org/officeDocument/2006/relationships/worksheet" Target="/xl/worksheets/sheet6.xml" Id="R80aee5a3450c408d" /><Relationship Type="http://schemas.openxmlformats.org/officeDocument/2006/relationships/worksheet" Target="/xl/worksheets/sheet7.xml" Id="Re7708612d8514f3f" /><Relationship Type="http://schemas.openxmlformats.org/officeDocument/2006/relationships/worksheet" Target="/xl/worksheets/sheet8.xml" Id="Rb21a5b49b8d842c2"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1" hidden="0" customWidth="1"/>
    <x:col min="2" max="2" width="22" hidden="0" customWidth="1"/>
    <x:col min="3" max="3" width="20" hidden="0" customWidth="1"/>
    <x:col min="4" max="4" width="18" hidden="0" customWidth="1"/>
    <x:col min="5" max="5" width="19" hidden="0" customWidth="1"/>
    <x:col min="6" max="6" width="15" hidden="0" customWidth="1"/>
    <x:col min="7" max="7" width="15" hidden="0" customWidth="1"/>
    <x:col min="8" max="8" width="15" hidden="0" customWidth="1"/>
  </x:cols>
  <x:sheetData>
    <x:row r="1" ht="25" customHeight="1">
      <x:c r="A1" s="16" t="str">
        <x:v>PULAGO  |  Cleaning Business Starter Toolkit</x:v>
      </x:c>
      <x:c r="B1" s="16"/>
      <x:c r="C1" s="16"/>
      <x:c r="D1" s="16"/>
      <x:c r="E1" s="16"/>
      <x:c r="F1" s="16"/>
      <x:c r="G1" s="16"/>
      <x:c r="H1" s="16"/>
    </x:row>
    <x:row r="2" ht="25" customHeight="1">
      <x:c r="A2" s="16"/>
      <x:c r="B2" s="16"/>
      <x:c r="C2" s="16"/>
      <x:c r="D2" s="16"/>
      <x:c r="E2" s="16"/>
      <x:c r="F2" s="16"/>
      <x:c r="G2" s="16"/>
      <x:c r="H2" s="16"/>
    </x:row>
    <x:row r="3" ht="30" customHeight="1">
      <x:c r="A3" s="11" t="str">
        <x:v>Free planning tools • Botswana • PulaGo — Register. Comply. Grow. On the go.</x:v>
      </x:c>
      <x:c r="B3" s="11"/>
      <x:c r="C3" s="11"/>
      <x:c r="D3" s="11"/>
      <x:c r="E3" s="11"/>
      <x:c r="F3" s="11"/>
      <x:c r="G3" s="11"/>
      <x:c r="H3" s="11"/>
    </x:row>
    <x:row r="4" ht="22" customHeight="1">
      <x:c r="A4" s="17"/>
      <x:c r="B4" s="17"/>
      <x:c r="C4" s="17"/>
      <x:c r="D4" s="17"/>
      <x:c r="E4" s="17"/>
      <x:c r="F4" s="17"/>
      <x:c r="G4" s="17"/>
      <x:c r="H4" s="17"/>
    </x:row>
    <x:row r="5" ht="27" customHeight="1">
      <x:c r="A5" s="21" t="str">
        <x:v>START HERE — EDIT YELLOW CELLS, FORMULAS UPDATE AUTOMATICALLY</x:v>
      </x:c>
      <x:c r="B5" s="21"/>
      <x:c r="C5" s="21"/>
      <x:c r="D5" s="21"/>
      <x:c r="E5" s="21"/>
      <x:c r="F5" s="21"/>
      <x:c r="G5" s="21"/>
      <x:c r="H5" s="21"/>
    </x:row>
    <x:row r="6" ht="22" customHeight="1">
      <x:c r="A6" s="17"/>
      <x:c r="B6" s="17"/>
      <x:c r="C6" s="17"/>
      <x:c r="D6" s="17"/>
      <x:c r="E6" s="17"/>
      <x:c r="F6" s="17"/>
      <x:c r="G6" s="17"/>
      <x:c r="H6" s="17"/>
    </x:row>
    <x:row r="7" ht="28" customHeight="1">
      <x:c r="A7" s="17" t="str">
        <x:v>Estimated startup spending (P)</x:v>
      </x:c>
      <x:c r="B7" s="17"/>
      <x:c r="C7" s="17"/>
      <x:c r="D7" s="27" t="n">
        <x:f>'Startup Budget'!E24</x:f>
        <x:v>2800</x:v>
      </x:c>
      <x:c r="E7" s="17"/>
      <x:c r="F7" s="17"/>
      <x:c r="G7" s="17"/>
      <x:c r="H7" s="17"/>
    </x:row>
    <x:row r="8" ht="22" customHeight="1">
      <x:c r="A8" s="17"/>
      <x:c r="B8" s="17"/>
      <x:c r="C8" s="17"/>
      <x:c r="D8" s="17"/>
      <x:c r="E8" s="17"/>
      <x:c r="F8" s="17"/>
      <x:c r="G8" s="17"/>
      <x:c r="H8" s="17"/>
    </x:row>
    <x:row r="9" ht="28" customHeight="1">
      <x:c r="A9" s="17" t="str">
        <x:v>Illustrative monthly sales (P)</x:v>
      </x:c>
      <x:c r="B9" s="17"/>
      <x:c r="C9" s="17"/>
      <x:c r="D9" s="27" t="n">
        <x:f>'Job Pricing'!K18</x:f>
        <x:v>11400</x:v>
      </x:c>
      <x:c r="E9" s="17"/>
      <x:c r="F9" s="17"/>
      <x:c r="G9" s="17"/>
      <x:c r="H9" s="17"/>
    </x:row>
    <x:row r="10" ht="22" customHeight="1">
      <x:c r="A10" s="17"/>
      <x:c r="B10" s="17"/>
      <x:c r="C10" s="17"/>
      <x:c r="D10" s="17"/>
      <x:c r="E10" s="17"/>
      <x:c r="F10" s="17"/>
      <x:c r="G10" s="17"/>
      <x:c r="H10" s="17"/>
    </x:row>
    <x:row r="11" ht="28" customHeight="1">
      <x:c r="A11" s="17" t="str">
        <x:v>Monthly contribution (P)</x:v>
      </x:c>
      <x:c r="B11" s="17"/>
      <x:c r="C11" s="17"/>
      <x:c r="D11" s="27" t="n">
        <x:f>'Job Pricing'!L18</x:f>
        <x:v>6360</x:v>
      </x:c>
      <x:c r="E11" s="17"/>
      <x:c r="F11" s="17"/>
      <x:c r="G11" s="17"/>
      <x:c r="H11" s="17"/>
    </x:row>
    <x:row r="12" ht="22" customHeight="1">
      <x:c r="A12" s="17"/>
      <x:c r="B12" s="17"/>
      <x:c r="C12" s="17"/>
      <x:c r="D12" s="17"/>
      <x:c r="E12" s="17"/>
      <x:c r="F12" s="17"/>
      <x:c r="G12" s="17"/>
      <x:c r="H12" s="17"/>
    </x:row>
    <x:row r="13" ht="28" customHeight="1">
      <x:c r="A13" s="17" t="str">
        <x:v>Monthly surplus before tax (P)</x:v>
      </x:c>
      <x:c r="B13" s="17"/>
      <x:c r="C13" s="17"/>
      <x:c r="D13" s="27" t="n">
        <x:f>'Job Pricing'!L20</x:f>
        <x:v>4860</x:v>
      </x:c>
      <x:c r="E13" s="17"/>
      <x:c r="F13" s="17"/>
      <x:c r="G13" s="17"/>
      <x:c r="H13" s="17"/>
    </x:row>
    <x:row r="14" ht="22" customHeight="1">
      <x:c r="A14" s="17"/>
      <x:c r="B14" s="17"/>
      <x:c r="C14" s="17"/>
      <x:c r="D14" s="17"/>
      <x:c r="E14" s="17"/>
      <x:c r="F14" s="17"/>
      <x:c r="G14" s="17"/>
      <x:c r="H14" s="17"/>
    </x:row>
    <x:row r="15" ht="22" customHeight="1">
      <x:c r="A15" s="17"/>
      <x:c r="B15" s="17"/>
      <x:c r="C15" s="17"/>
      <x:c r="D15" s="17"/>
      <x:c r="E15" s="17"/>
      <x:c r="F15" s="17"/>
      <x:c r="G15" s="17"/>
      <x:c r="H15" s="17"/>
    </x:row>
    <x:row r="16" ht="28" customHeight="1">
      <x:c r="A16" s="31" t="str">
        <x:v>YOUR 6 WORKSHEETS</x:v>
      </x:c>
      <x:c r="B16" s="31"/>
      <x:c r="C16" s="31"/>
      <x:c r="D16" s="31"/>
      <x:c r="E16" s="31"/>
      <x:c r="F16" s="31"/>
      <x:c r="G16" s="31"/>
      <x:c r="H16" s="31"/>
    </x:row>
    <x:row r="17" ht="22" customHeight="1">
      <x:c r="A17" s="17"/>
      <x:c r="B17" s="17"/>
      <x:c r="C17" s="17"/>
      <x:c r="D17" s="17"/>
      <x:c r="E17" s="17"/>
      <x:c r="F17" s="17"/>
      <x:c r="G17" s="17"/>
      <x:c r="H17" s="17"/>
    </x:row>
    <x:row r="18" ht="22" customHeight="1">
      <x:c r="A18" s="34" t="str">
        <x:v>Customer Interviews</x:v>
      </x:c>
      <x:c r="B18" s="34"/>
      <x:c r="C18" s="34" t="str">
        <x:v>Validate demand with real homeowners and small offices.</x:v>
      </x:c>
      <x:c r="D18" s="34"/>
      <x:c r="E18" s="34"/>
      <x:c r="F18" s="34"/>
      <x:c r="G18" s="34"/>
      <x:c r="H18" s="34"/>
    </x:row>
    <x:row r="19" ht="22" customHeight="1">
      <x:c r="A19" s="17" t="str">
        <x:v>Startup Budget</x:v>
      </x:c>
      <x:c r="B19" s="17"/>
      <x:c r="C19" s="17" t="str">
        <x:v>Replace estimated equipment costs with supplier quotes.</x:v>
      </x:c>
      <x:c r="D19" s="17"/>
      <x:c r="E19" s="17"/>
      <x:c r="F19" s="17"/>
      <x:c r="G19" s="17"/>
      <x:c r="H19" s="17"/>
    </x:row>
    <x:row r="20" ht="22" customHeight="1">
      <x:c r="A20" s="34" t="str">
        <x:v>Job Pricing</x:v>
      </x:c>
      <x:c r="B20" s="34"/>
      <x:c r="C20" s="34" t="str">
        <x:v>Calculate direct costs, contribution per visit and revenue.</x:v>
      </x:c>
      <x:c r="D20" s="34"/>
      <x:c r="E20" s="34"/>
      <x:c r="F20" s="34"/>
      <x:c r="G20" s="34"/>
      <x:c r="H20" s="34"/>
    </x:row>
    <x:row r="21" ht="22" customHeight="1">
      <x:c r="A21" s="17" t="str">
        <x:v>Monthly Forecast</x:v>
      </x:c>
      <x:c r="B21" s="17"/>
      <x:c r="C21" s="17" t="str">
        <x:v>Plan monthly job volumes and estimate operating surplus.</x:v>
      </x:c>
      <x:c r="D21" s="17"/>
      <x:c r="E21" s="17"/>
      <x:c r="F21" s="17"/>
      <x:c r="G21" s="17"/>
      <x:c r="H21" s="17"/>
    </x:row>
    <x:row r="22" ht="22" customHeight="1">
      <x:c r="A22" s="34" t="str">
        <x:v>30-Day Plan</x:v>
      </x:c>
      <x:c r="B22" s="34"/>
      <x:c r="C22" s="34" t="str">
        <x:v>Work through research, compliance, marketing and launch.</x:v>
      </x:c>
      <x:c r="D22" s="34"/>
      <x:c r="E22" s="34"/>
      <x:c r="F22" s="34"/>
      <x:c r="G22" s="34"/>
      <x:c r="H22" s="34"/>
    </x:row>
    <x:row r="23" ht="22" customHeight="1">
      <x:c r="A23" s="17" t="str">
        <x:v>Cleaning Checklist</x:v>
      </x:c>
      <x:c r="B23" s="17"/>
      <x:c r="C23" s="17" t="str">
        <x:v>Use a consistent safety and quality checklist for each job.</x:v>
      </x:c>
      <x:c r="D23" s="17"/>
      <x:c r="E23" s="17"/>
      <x:c r="F23" s="17"/>
      <x:c r="G23" s="17"/>
      <x:c r="H23" s="17"/>
    </x:row>
    <x:row r="24" ht="22" customHeight="1">
      <x:c r="A24" s="34" t="str">
        <x:v>Useful Links</x:v>
      </x:c>
      <x:c r="B24" s="34"/>
      <x:c r="C24" s="34" t="str">
        <x:v>Official Botswana resources plus PulaGo and On-Basic.</x:v>
      </x:c>
      <x:c r="D24" s="34"/>
      <x:c r="E24" s="34"/>
      <x:c r="F24" s="34"/>
      <x:c r="G24" s="34"/>
      <x:c r="H24" s="34"/>
    </x:row>
    <x:row r="25" ht="22" customHeight="1">
      <x:c r="A25" s="17"/>
      <x:c r="B25" s="17"/>
      <x:c r="C25" s="17"/>
      <x:c r="D25" s="17"/>
      <x:c r="E25" s="17"/>
      <x:c r="F25" s="17"/>
      <x:c r="G25" s="17"/>
      <x:c r="H25" s="17"/>
    </x:row>
    <x:row r="26" ht="22" customHeight="1">
      <x:c r="A26" s="17"/>
      <x:c r="B26" s="17"/>
      <x:c r="C26" s="17"/>
      <x:c r="D26" s="17"/>
      <x:c r="E26" s="17"/>
      <x:c r="F26" s="17"/>
      <x:c r="G26" s="17"/>
      <x:c r="H26" s="17"/>
    </x:row>
    <x:row r="27" ht="42" customHeight="1">
      <x:c r="A27" s="37" t="str">
        <x:v>DISCLAIMER  |  All costs, rates, pricing, revenue and surplus figures in this workbook are hypothetical examples, NOT verified Botswana prices or earnings. Confirm current registration, trade authorisation, tax, employment, insurance and safety requirements before trading.</x:v>
      </x:c>
      <x:c r="B27" s="37"/>
      <x:c r="C27" s="37"/>
      <x:c r="D27" s="37"/>
      <x:c r="E27" s="37"/>
      <x:c r="F27" s="37"/>
      <x:c r="G27" s="37"/>
      <x:c r="H27" s="37"/>
    </x:row>
    <x:row r="28" ht="42" customHeight="1">
      <x:c r="A28" s="37"/>
      <x:c r="B28" s="37"/>
      <x:c r="C28" s="37"/>
      <x:c r="D28" s="37"/>
      <x:c r="E28" s="37"/>
      <x:c r="F28" s="37"/>
      <x:c r="G28" s="37"/>
      <x:c r="H28" s="37"/>
    </x:row>
    <x:row r="29" ht="42" customHeight="1">
      <x:c r="A29" s="37"/>
      <x:c r="B29" s="37"/>
      <x:c r="C29" s="37"/>
      <x:c r="D29" s="37"/>
      <x:c r="E29" s="37"/>
      <x:c r="F29" s="37"/>
      <x:c r="G29" s="37"/>
      <x:c r="H29" s="37"/>
    </x:row>
    <x:row r="30" ht="22" customHeight="1">
      <x:c r="A30" s="17"/>
      <x:c r="B30" s="17"/>
      <x:c r="C30" s="17"/>
      <x:c r="D30" s="17"/>
      <x:c r="E30" s="17"/>
      <x:c r="F30" s="17"/>
      <x:c r="G30" s="17"/>
      <x:c r="H30" s="17"/>
    </x:row>
    <x:row r="31" ht="28" customHeight="1">
      <x:c r="A31" s="41" t="str">
        <x:v>pulago.net   |   www.onbasic.net   |   Created October 2026</x:v>
      </x:c>
      <x:c r="B31" s="41"/>
      <x:c r="C31" s="41"/>
      <x:c r="D31" s="41"/>
      <x:c r="E31" s="41"/>
      <x:c r="F31" s="41"/>
      <x:c r="G31" s="41"/>
      <x:c r="H31" s="41"/>
    </x:row>
    <x:row r="32" ht="22" customHeight="1">
      <x:c r="A32" s="17"/>
      <x:c r="B32" s="17"/>
      <x:c r="C32" s="17"/>
      <x:c r="D32" s="17"/>
      <x:c r="E32" s="17"/>
      <x:c r="F32" s="17"/>
      <x:c r="G32" s="17"/>
      <x:c r="H32" s="17"/>
    </x:row>
    <x:row r="33" ht="22" customHeight="1">
      <x:c r="A33" s="17"/>
      <x:c r="B33" s="17"/>
      <x:c r="C33" s="17"/>
      <x:c r="D33" s="17"/>
      <x:c r="E33" s="17"/>
      <x:c r="F33" s="17"/>
      <x:c r="G33" s="17"/>
      <x:c r="H33" s="17"/>
    </x:row>
    <x:row r="34" ht="22" customHeight="1">
      <x:c r="A34" s="17"/>
      <x:c r="B34" s="17"/>
      <x:c r="C34" s="17"/>
      <x:c r="D34" s="17"/>
      <x:c r="E34" s="17"/>
      <x:c r="F34" s="17"/>
      <x:c r="G34" s="17"/>
      <x:c r="H34" s="17"/>
    </x:row>
    <x:row r="35" ht="22" customHeight="1">
      <x:c r="A35" s="17"/>
      <x:c r="B35" s="17"/>
      <x:c r="C35" s="17"/>
      <x:c r="D35" s="17"/>
      <x:c r="E35" s="17"/>
      <x:c r="F35" s="17"/>
      <x:c r="G35" s="17"/>
      <x:c r="H35" s="17"/>
    </x:row>
    <x:row r="36" ht="22" customHeight="1">
      <x:c r="A36" s="17"/>
      <x:c r="B36" s="17"/>
      <x:c r="C36" s="17"/>
      <x:c r="D36" s="17"/>
      <x:c r="E36" s="17"/>
      <x:c r="F36" s="17"/>
      <x:c r="G36" s="17"/>
      <x:c r="H36" s="17"/>
    </x:row>
    <x:row r="37" ht="22" customHeight="1">
      <x:c r="A37" s="17"/>
      <x:c r="B37" s="17"/>
      <x:c r="C37" s="17"/>
      <x:c r="D37" s="17"/>
      <x:c r="E37" s="17"/>
      <x:c r="F37" s="17"/>
      <x:c r="G37" s="17"/>
      <x:c r="H37" s="17"/>
    </x:row>
    <x:row r="38" ht="22" customHeight="1">
      <x:c r="A38" s="17"/>
      <x:c r="B38" s="17"/>
      <x:c r="C38" s="17"/>
      <x:c r="D38" s="17"/>
      <x:c r="E38" s="17"/>
      <x:c r="F38" s="17"/>
      <x:c r="G38" s="17"/>
      <x:c r="H38" s="17"/>
    </x:row>
    <x:row r="39" ht="22" customHeight="1">
      <x:c r="A39" s="17"/>
      <x:c r="B39" s="17"/>
      <x:c r="C39" s="17"/>
      <x:c r="D39" s="17"/>
      <x:c r="E39" s="17"/>
      <x:c r="F39" s="17"/>
      <x:c r="G39" s="17"/>
      <x:c r="H39" s="17"/>
    </x:row>
    <x:row r="40" ht="22" customHeight="1">
      <x:c r="A40" s="17"/>
      <x:c r="B40" s="17"/>
      <x:c r="C40" s="17"/>
      <x:c r="D40" s="17"/>
      <x:c r="E40" s="17"/>
      <x:c r="F40" s="17"/>
      <x:c r="G40" s="17"/>
      <x:c r="H40" s="17"/>
    </x:row>
  </x:sheetData>
  <x:mergeCells>
    <x:mergeCell ref="A1:H2"/>
    <x:mergeCell ref="A3:H3"/>
    <x:mergeCell ref="A5:H5"/>
    <x:mergeCell ref="A7:C7"/>
    <x:mergeCell ref="A9:C9"/>
    <x:mergeCell ref="A11:C11"/>
    <x:mergeCell ref="A13:C13"/>
    <x:mergeCell ref="A16:H16"/>
    <x:mergeCell ref="A18:B18"/>
    <x:mergeCell ref="C18:H18"/>
    <x:mergeCell ref="A19:B19"/>
    <x:mergeCell ref="C19:H19"/>
    <x:mergeCell ref="A20:B20"/>
    <x:mergeCell ref="C20:H20"/>
    <x:mergeCell ref="A21:B21"/>
    <x:mergeCell ref="C21:H21"/>
    <x:mergeCell ref="A22:B22"/>
    <x:mergeCell ref="C22:H22"/>
    <x:mergeCell ref="A23:B23"/>
    <x:mergeCell ref="C23:H23"/>
    <x:mergeCell ref="A24:B24"/>
    <x:mergeCell ref="C24:H24"/>
    <x:mergeCell ref="A27:H29"/>
    <x:mergeCell ref="A31:H31"/>
  </x:mergeCells>
  <x:pageMargins left="0.7" right="0.7" top="0.75" bottom="0.75" header="0.3" footer="0.3"/>
</x:worksheet>
</file>

<file path=xl/worksheets/sheet2.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4" hidden="0" customWidth="1"/>
    <x:col min="2" max="2" width="19" hidden="0" customWidth="1"/>
    <x:col min="3" max="3" width="20" hidden="0" customWidth="1"/>
    <x:col min="4" max="4" width="27" hidden="0" customWidth="1"/>
    <x:col min="5" max="5" width="27" hidden="0" customWidth="1"/>
    <x:col min="6" max="6" width="17" hidden="0" customWidth="1"/>
    <x:col min="7" max="7" width="18" hidden="0" customWidth="1"/>
    <x:col min="8" max="8" width="15" hidden="0" customWidth="1"/>
    <x:col min="9" max="9" width="34" hidden="0" customWidth="1"/>
  </x:cols>
  <x:sheetData>
    <x:row r="1" ht="25" customHeight="1">
      <x:c r="A1" s="16" t="str">
        <x:v>1  |  Customer Discovery Interviews</x:v>
      </x:c>
      <x:c r="B1" s="16"/>
      <x:c r="C1" s="16"/>
      <x:c r="D1" s="16"/>
      <x:c r="E1" s="16"/>
      <x:c r="F1" s="16"/>
      <x:c r="G1" s="16"/>
      <x:c r="H1" s="16"/>
      <x:c r="I1" s="16"/>
    </x:row>
    <x:row r="2" ht="25" customHeight="1">
      <x:c r="A2" s="16"/>
      <x:c r="B2" s="16"/>
      <x:c r="C2" s="16"/>
      <x:c r="D2" s="16"/>
      <x:c r="E2" s="16"/>
      <x:c r="F2" s="16"/>
      <x:c r="G2" s="16"/>
      <x:c r="H2" s="16"/>
      <x:c r="I2" s="16"/>
    </x:row>
    <x:row r="3" ht="30" customHeight="1">
      <x:c r="A3" s="11" t="str">
        <x:v>Try 15 interviews before investing heavily. Enter one conversation per row. Never record sensitive household access details.</x:v>
      </x:c>
      <x:c r="B3" s="11"/>
      <x:c r="C3" s="11"/>
      <x:c r="D3" s="11"/>
      <x:c r="E3" s="11"/>
      <x:c r="F3" s="11"/>
      <x:c r="G3" s="11"/>
      <x:c r="H3" s="11"/>
      <x:c r="I3" s="11"/>
    </x:row>
    <x:row r="4" ht="22" customHeight="1">
      <x:c r="A4" s="17"/>
      <x:c r="B4" s="17"/>
      <x:c r="C4" s="17"/>
      <x:c r="D4" s="17"/>
      <x:c r="E4" s="17"/>
      <x:c r="F4" s="17"/>
      <x:c r="G4" s="17"/>
      <x:c r="H4" s="17"/>
      <x:c r="I4" s="17"/>
    </x:row>
    <x:row r="5" ht="22" customHeight="1">
      <x:c r="A5" s="17"/>
      <x:c r="B5" s="17"/>
      <x:c r="C5" s="17"/>
      <x:c r="D5" s="17"/>
      <x:c r="E5" s="17"/>
      <x:c r="F5" s="17"/>
      <x:c r="G5" s="17"/>
      <x:c r="H5" s="17"/>
      <x:c r="I5" s="17"/>
    </x:row>
    <x:row r="6" ht="34" customHeight="1">
      <x:c r="A6" s="45" t="str">
        <x:v>Date</x:v>
      </x:c>
      <x:c r="B6" s="45" t="str">
        <x:v>Segment</x:v>
      </x:c>
      <x:c r="C6" s="45" t="str">
        <x:v>Area / town</x:v>
      </x:c>
      <x:c r="D6" s="45" t="str">
        <x:v>Current cleaning pain point</x:v>
      </x:c>
      <x:c r="E6" s="45" t="str">
        <x:v>Current arrangement</x:v>
      </x:c>
      <x:c r="F6" s="45" t="str">
        <x:v>Preferred frequency</x:v>
      </x:c>
      <x:c r="G6" s="45" t="str">
        <x:v>Budget (P/month)</x:v>
      </x:c>
      <x:c r="H6" s="45" t="str">
        <x:v>Would trial?</x:v>
      </x:c>
      <x:c r="I6" s="45" t="str">
        <x:v>Follow-up / insight</x:v>
      </x:c>
    </x:row>
    <x:row r="7" ht="37" customHeight="1">
      <x:c r="A7" s="48"/>
      <x:c r="B7" s="48"/>
      <x:c r="C7" s="48"/>
      <x:c r="D7" s="48"/>
      <x:c r="E7" s="48"/>
      <x:c r="F7" s="48"/>
      <x:c r="G7" s="50"/>
      <x:c r="H7" s="48"/>
      <x:c r="I7" s="48"/>
    </x:row>
    <x:row r="8" ht="37" customHeight="1">
      <x:c r="A8" s="48"/>
      <x:c r="B8" s="48"/>
      <x:c r="C8" s="48"/>
      <x:c r="D8" s="48"/>
      <x:c r="E8" s="48"/>
      <x:c r="F8" s="48"/>
      <x:c r="G8" s="50"/>
      <x:c r="H8" s="48"/>
      <x:c r="I8" s="48"/>
    </x:row>
    <x:row r="9" ht="37" customHeight="1">
      <x:c r="A9" s="48"/>
      <x:c r="B9" s="48"/>
      <x:c r="C9" s="48"/>
      <x:c r="D9" s="48"/>
      <x:c r="E9" s="48"/>
      <x:c r="F9" s="48"/>
      <x:c r="G9" s="50"/>
      <x:c r="H9" s="48"/>
      <x:c r="I9" s="48"/>
    </x:row>
    <x:row r="10" ht="37" customHeight="1">
      <x:c r="A10" s="48"/>
      <x:c r="B10" s="48"/>
      <x:c r="C10" s="48"/>
      <x:c r="D10" s="48"/>
      <x:c r="E10" s="48"/>
      <x:c r="F10" s="48"/>
      <x:c r="G10" s="50"/>
      <x:c r="H10" s="48"/>
      <x:c r="I10" s="48"/>
    </x:row>
    <x:row r="11" ht="37" customHeight="1">
      <x:c r="A11" s="48"/>
      <x:c r="B11" s="48"/>
      <x:c r="C11" s="48"/>
      <x:c r="D11" s="48"/>
      <x:c r="E11" s="48"/>
      <x:c r="F11" s="48"/>
      <x:c r="G11" s="50"/>
      <x:c r="H11" s="48"/>
      <x:c r="I11" s="48"/>
    </x:row>
    <x:row r="12" ht="37" customHeight="1">
      <x:c r="A12" s="48"/>
      <x:c r="B12" s="48"/>
      <x:c r="C12" s="48"/>
      <x:c r="D12" s="48"/>
      <x:c r="E12" s="48"/>
      <x:c r="F12" s="48"/>
      <x:c r="G12" s="50"/>
      <x:c r="H12" s="48"/>
      <x:c r="I12" s="48"/>
    </x:row>
    <x:row r="13" ht="37" customHeight="1">
      <x:c r="A13" s="48"/>
      <x:c r="B13" s="48"/>
      <x:c r="C13" s="48"/>
      <x:c r="D13" s="48"/>
      <x:c r="E13" s="48"/>
      <x:c r="F13" s="48"/>
      <x:c r="G13" s="50"/>
      <x:c r="H13" s="48"/>
      <x:c r="I13" s="48"/>
    </x:row>
    <x:row r="14" ht="37" customHeight="1">
      <x:c r="A14" s="48"/>
      <x:c r="B14" s="48"/>
      <x:c r="C14" s="48"/>
      <x:c r="D14" s="48"/>
      <x:c r="E14" s="48"/>
      <x:c r="F14" s="48"/>
      <x:c r="G14" s="50"/>
      <x:c r="H14" s="48"/>
      <x:c r="I14" s="48"/>
    </x:row>
    <x:row r="15" ht="37" customHeight="1">
      <x:c r="A15" s="48"/>
      <x:c r="B15" s="48"/>
      <x:c r="C15" s="48"/>
      <x:c r="D15" s="48"/>
      <x:c r="E15" s="48"/>
      <x:c r="F15" s="48"/>
      <x:c r="G15" s="50"/>
      <x:c r="H15" s="48"/>
      <x:c r="I15" s="48"/>
    </x:row>
    <x:row r="16" ht="37" customHeight="1">
      <x:c r="A16" s="48"/>
      <x:c r="B16" s="48"/>
      <x:c r="C16" s="48"/>
      <x:c r="D16" s="48"/>
      <x:c r="E16" s="48"/>
      <x:c r="F16" s="48"/>
      <x:c r="G16" s="50"/>
      <x:c r="H16" s="48"/>
      <x:c r="I16" s="48"/>
    </x:row>
    <x:row r="17" ht="37" customHeight="1">
      <x:c r="A17" s="48"/>
      <x:c r="B17" s="48"/>
      <x:c r="C17" s="48"/>
      <x:c r="D17" s="48"/>
      <x:c r="E17" s="48"/>
      <x:c r="F17" s="48"/>
      <x:c r="G17" s="50"/>
      <x:c r="H17" s="48"/>
      <x:c r="I17" s="48"/>
    </x:row>
    <x:row r="18" ht="37" customHeight="1">
      <x:c r="A18" s="48"/>
      <x:c r="B18" s="48"/>
      <x:c r="C18" s="48"/>
      <x:c r="D18" s="48"/>
      <x:c r="E18" s="48"/>
      <x:c r="F18" s="48"/>
      <x:c r="G18" s="50"/>
      <x:c r="H18" s="48"/>
      <x:c r="I18" s="48"/>
    </x:row>
    <x:row r="19" ht="37" customHeight="1">
      <x:c r="A19" s="48"/>
      <x:c r="B19" s="48"/>
      <x:c r="C19" s="48"/>
      <x:c r="D19" s="48"/>
      <x:c r="E19" s="48"/>
      <x:c r="F19" s="48"/>
      <x:c r="G19" s="50"/>
      <x:c r="H19" s="48"/>
      <x:c r="I19" s="48"/>
    </x:row>
    <x:row r="20" ht="37" customHeight="1">
      <x:c r="A20" s="48"/>
      <x:c r="B20" s="48"/>
      <x:c r="C20" s="48"/>
      <x:c r="D20" s="48"/>
      <x:c r="E20" s="48"/>
      <x:c r="F20" s="48"/>
      <x:c r="G20" s="50"/>
      <x:c r="H20" s="48"/>
      <x:c r="I20" s="48"/>
    </x:row>
    <x:row r="21" ht="37" customHeight="1">
      <x:c r="A21" s="48"/>
      <x:c r="B21" s="48"/>
      <x:c r="C21" s="48"/>
      <x:c r="D21" s="48"/>
      <x:c r="E21" s="48"/>
      <x:c r="F21" s="48"/>
      <x:c r="G21" s="50"/>
      <x:c r="H21" s="48"/>
      <x:c r="I21" s="48"/>
    </x:row>
    <x:row r="22" ht="37" customHeight="1">
      <x:c r="A22" s="48"/>
      <x:c r="B22" s="48"/>
      <x:c r="C22" s="48"/>
      <x:c r="D22" s="48"/>
      <x:c r="E22" s="48"/>
      <x:c r="F22" s="48"/>
      <x:c r="G22" s="50"/>
      <x:c r="H22" s="48"/>
      <x:c r="I22" s="48"/>
    </x:row>
    <x:row r="23" ht="37" customHeight="1">
      <x:c r="A23" s="48"/>
      <x:c r="B23" s="48"/>
      <x:c r="C23" s="48"/>
      <x:c r="D23" s="48"/>
      <x:c r="E23" s="48"/>
      <x:c r="F23" s="48"/>
      <x:c r="G23" s="50"/>
      <x:c r="H23" s="48"/>
      <x:c r="I23" s="48"/>
    </x:row>
    <x:row r="24" ht="37" customHeight="1">
      <x:c r="A24" s="48"/>
      <x:c r="B24" s="48"/>
      <x:c r="C24" s="48"/>
      <x:c r="D24" s="48"/>
      <x:c r="E24" s="48"/>
      <x:c r="F24" s="48"/>
      <x:c r="G24" s="50"/>
      <x:c r="H24" s="48"/>
      <x:c r="I24" s="48"/>
    </x:row>
    <x:row r="25" ht="37" customHeight="1">
      <x:c r="A25" s="48"/>
      <x:c r="B25" s="48"/>
      <x:c r="C25" s="48"/>
      <x:c r="D25" s="48"/>
      <x:c r="E25" s="48"/>
      <x:c r="F25" s="48"/>
      <x:c r="G25" s="50"/>
      <x:c r="H25" s="48"/>
      <x:c r="I25" s="48"/>
    </x:row>
    <x:row r="26" ht="37" customHeight="1">
      <x:c r="A26" s="48"/>
      <x:c r="B26" s="48"/>
      <x:c r="C26" s="48"/>
      <x:c r="D26" s="48"/>
      <x:c r="E26" s="48"/>
      <x:c r="F26" s="48"/>
      <x:c r="G26" s="50"/>
      <x:c r="H26" s="48"/>
      <x:c r="I26" s="48"/>
    </x:row>
    <x:row r="27" ht="22" customHeight="1">
      <x:c r="A27" s="17"/>
      <x:c r="B27" s="17"/>
      <x:c r="C27" s="17"/>
      <x:c r="D27" s="17"/>
      <x:c r="E27" s="17"/>
      <x:c r="F27" s="17"/>
      <x:c r="G27" s="17"/>
      <x:c r="H27" s="17"/>
      <x:c r="I27" s="17"/>
    </x:row>
    <x:row r="28" ht="22" customHeight="1">
      <x:c r="A28" s="17" t="str">
        <x:v>Interviews logged</x:v>
      </x:c>
      <x:c r="B28" s="17" t="n">
        <x:f>COUNTA(B7:B26)</x:f>
        <x:v>0</x:v>
      </x:c>
      <x:c r="C28" s="17"/>
      <x:c r="D28" s="17" t="str">
        <x:v>Interested (Yes / Maybe)</x:v>
      </x:c>
      <x:c r="E28" s="17" t="n">
        <x:f>COUNTIF(H7:H26,"Yes")+COUNTIF(H7:H26,"Maybe")</x:f>
        <x:v>0</x:v>
      </x:c>
      <x:c r="F28" s="17"/>
      <x:c r="G28" s="17"/>
      <x:c r="H28" s="17"/>
      <x:c r="I28" s="17"/>
    </x:row>
    <x:row r="29" ht="22" customHeight="1">
      <x:c r="A29" s="17"/>
      <x:c r="B29" s="17"/>
      <x:c r="C29" s="17"/>
      <x:c r="D29" s="17"/>
      <x:c r="E29" s="17"/>
      <x:c r="F29" s="17"/>
      <x:c r="G29" s="17"/>
      <x:c r="H29" s="17"/>
      <x:c r="I29" s="17"/>
    </x:row>
    <x:row r="30" ht="22" customHeight="1">
      <x:c r="A30" s="17"/>
      <x:c r="B30" s="17"/>
      <x:c r="C30" s="17"/>
      <x:c r="D30" s="17"/>
      <x:c r="E30" s="17"/>
      <x:c r="F30" s="17"/>
      <x:c r="G30" s="17"/>
      <x:c r="H30" s="17"/>
      <x:c r="I30" s="17"/>
    </x:row>
    <x:row r="31" ht="42" customHeight="1">
      <x:c r="A31" s="37" t="str">
        <x:v>Interview prompts: What cleaning do you currently outsource? What frustrates you? How often would you book? What is a realistic monthly budget? What proof of trust or quality would you require? Would you try a paid pilot?</x:v>
      </x:c>
      <x:c r="B31" s="37"/>
      <x:c r="C31" s="37"/>
      <x:c r="D31" s="37"/>
      <x:c r="E31" s="37"/>
      <x:c r="F31" s="37"/>
      <x:c r="G31" s="37"/>
      <x:c r="H31" s="37"/>
      <x:c r="I31" s="37"/>
    </x:row>
    <x:row r="32" ht="42" customHeight="1">
      <x:c r="A32" s="37"/>
      <x:c r="B32" s="37"/>
      <x:c r="C32" s="37"/>
      <x:c r="D32" s="37"/>
      <x:c r="E32" s="37"/>
      <x:c r="F32" s="37"/>
      <x:c r="G32" s="37"/>
      <x:c r="H32" s="37"/>
      <x:c r="I32" s="37"/>
    </x:row>
    <x:row r="33" ht="22" customHeight="1">
      <x:c r="A33" s="17"/>
      <x:c r="B33" s="17"/>
      <x:c r="C33" s="17"/>
      <x:c r="D33" s="17"/>
      <x:c r="E33" s="17"/>
      <x:c r="F33" s="17"/>
      <x:c r="G33" s="17"/>
      <x:c r="H33" s="17"/>
      <x:c r="I33" s="17"/>
    </x:row>
    <x:row r="34" ht="22" customHeight="1">
      <x:c r="A34" s="17"/>
      <x:c r="B34" s="17"/>
      <x:c r="C34" s="17"/>
      <x:c r="D34" s="17"/>
      <x:c r="E34" s="17"/>
      <x:c r="F34" s="17"/>
      <x:c r="G34" s="17"/>
      <x:c r="H34" s="17"/>
      <x:c r="I34" s="17"/>
    </x:row>
    <x:row r="35" ht="22" customHeight="1">
      <x:c r="A35" s="17"/>
      <x:c r="B35" s="17"/>
      <x:c r="C35" s="17"/>
      <x:c r="D35" s="17"/>
      <x:c r="E35" s="17"/>
      <x:c r="F35" s="17"/>
      <x:c r="G35" s="17"/>
      <x:c r="H35" s="17"/>
      <x:c r="I35" s="17"/>
    </x:row>
    <x:row r="36" ht="22" customHeight="1">
      <x:c r="A36" s="17"/>
      <x:c r="B36" s="17"/>
      <x:c r="C36" s="17"/>
      <x:c r="D36" s="17"/>
      <x:c r="E36" s="17"/>
      <x:c r="F36" s="17"/>
      <x:c r="G36" s="17"/>
      <x:c r="H36" s="17"/>
      <x:c r="I36" s="17"/>
    </x:row>
    <x:row r="37" ht="22" customHeight="1">
      <x:c r="A37" s="17"/>
      <x:c r="B37" s="17"/>
      <x:c r="C37" s="17"/>
      <x:c r="D37" s="17"/>
      <x:c r="E37" s="17"/>
      <x:c r="F37" s="17"/>
      <x:c r="G37" s="17"/>
      <x:c r="H37" s="17"/>
      <x:c r="I37" s="17"/>
    </x:row>
    <x:row r="38" ht="22" customHeight="1">
      <x:c r="A38" s="17"/>
      <x:c r="B38" s="17"/>
      <x:c r="C38" s="17"/>
      <x:c r="D38" s="17"/>
      <x:c r="E38" s="17"/>
      <x:c r="F38" s="17"/>
      <x:c r="G38" s="17"/>
      <x:c r="H38" s="17"/>
      <x:c r="I38" s="17"/>
    </x:row>
    <x:row r="39" ht="22" customHeight="1">
      <x:c r="A39" s="17"/>
      <x:c r="B39" s="17"/>
      <x:c r="C39" s="17"/>
      <x:c r="D39" s="17"/>
      <x:c r="E39" s="17"/>
      <x:c r="F39" s="17"/>
      <x:c r="G39" s="17"/>
      <x:c r="H39" s="17"/>
      <x:c r="I39" s="17"/>
    </x:row>
    <x:row r="40" ht="22" customHeight="1">
      <x:c r="A40" s="17"/>
      <x:c r="B40" s="17"/>
      <x:c r="C40" s="17"/>
      <x:c r="D40" s="17"/>
      <x:c r="E40" s="17"/>
      <x:c r="F40" s="17"/>
      <x:c r="G40" s="17"/>
      <x:c r="H40" s="17"/>
      <x:c r="I40" s="17"/>
    </x:row>
  </x:sheetData>
  <x:mergeCells>
    <x:mergeCell ref="A1:I2"/>
    <x:mergeCell ref="A3:I3"/>
    <x:mergeCell ref="A31:I32"/>
  </x:mergeCells>
  <x:dataValidations count="2">
    <x:dataValidation type="list" sqref="B7:B26">
      <x:formula1>"Residential,Small office,Landlord / agent,Short-stay rental,Other"</x:formula1>
    </x:dataValidation>
    <x:dataValidation type="list" sqref="H7:H26">
      <x:formula1>"Yes,Maybe,No"</x:formula1>
    </x:dataValidation>
  </x:dataValidations>
  <x:pageMargins left="0.7" right="0.7" top="0.75" bottom="0.75" header="0.3" footer="0.3"/>
</x:worksheet>
</file>

<file path=xl/worksheets/sheet3.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31" hidden="0" customWidth="1"/>
    <x:col min="2" max="2" width="19" hidden="0" customWidth="1"/>
    <x:col min="3" max="3" width="13" hidden="0" customWidth="1"/>
    <x:col min="4" max="4" width="18" hidden="0" customWidth="1"/>
    <x:col min="5" max="5" width="20" hidden="0" customWidth="1"/>
    <x:col min="6" max="6" width="30" hidden="0" customWidth="1"/>
  </x:cols>
  <x:sheetData>
    <x:row r="1" ht="25" customHeight="1">
      <x:c r="A1" s="16" t="str">
        <x:v>2  |  Startup Budget &amp; Equipment</x:v>
      </x:c>
      <x:c r="B1" s="16"/>
      <x:c r="C1" s="16"/>
      <x:c r="D1" s="16"/>
      <x:c r="E1" s="16"/>
      <x:c r="F1" s="16"/>
    </x:row>
    <x:row r="2" ht="25" customHeight="1">
      <x:c r="A2" s="16"/>
      <x:c r="B2" s="16"/>
      <x:c r="C2" s="16"/>
      <x:c r="D2" s="16"/>
      <x:c r="E2" s="16"/>
      <x:c r="F2" s="16"/>
    </x:row>
    <x:row r="3" ht="30" customHeight="1">
      <x:c r="A3" s="11" t="str">
        <x:v>Sample quantities and unit costs are illustrative. Edit yellow cells using supplier quotes; formula totals update.</x:v>
      </x:c>
      <x:c r="B3" s="11"/>
      <x:c r="C3" s="11"/>
      <x:c r="D3" s="11"/>
      <x:c r="E3" s="11"/>
      <x:c r="F3" s="11"/>
    </x:row>
    <x:row r="4" ht="22" customHeight="1">
      <x:c r="A4" s="17"/>
      <x:c r="B4" s="17"/>
      <x:c r="C4" s="17"/>
      <x:c r="D4" s="17"/>
      <x:c r="E4" s="17"/>
      <x:c r="F4" s="17"/>
    </x:row>
    <x:row r="5" ht="22" customHeight="1">
      <x:c r="A5" s="17"/>
      <x:c r="B5" s="17"/>
      <x:c r="C5" s="17"/>
      <x:c r="D5" s="17"/>
      <x:c r="E5" s="17"/>
      <x:c r="F5" s="17"/>
    </x:row>
    <x:row r="6" ht="34" customHeight="1">
      <x:c r="A6" s="45" t="str">
        <x:v>Item</x:v>
      </x:c>
      <x:c r="B6" s="45" t="str">
        <x:v>Category</x:v>
      </x:c>
      <x:c r="C6" s="45" t="str">
        <x:v>Quantity</x:v>
      </x:c>
      <x:c r="D6" s="45" t="str">
        <x:v>Unit cost (P)</x:v>
      </x:c>
      <x:c r="E6" s="45" t="str">
        <x:v>Total (P)</x:v>
      </x:c>
      <x:c r="F6" s="45" t="str">
        <x:v>Supplier / notes</x:v>
      </x:c>
    </x:row>
    <x:row r="7" ht="22" customHeight="1">
      <x:c r="A7" s="17" t="str">
        <x:v>Mops, buckets and brooms</x:v>
      </x:c>
      <x:c r="B7" s="17" t="str">
        <x:v>Equipment</x:v>
      </x:c>
      <x:c r="C7" s="48" t="n">
        <x:v>1</x:v>
      </x:c>
      <x:c r="D7" s="50" t="n">
        <x:v>450</x:v>
      </x:c>
      <x:c r="E7" s="24" t="n">
        <x:f>C7*D7</x:f>
        <x:v>450</x:v>
      </x:c>
      <x:c r="F7" s="48" t="str">
        <x:v>Estimate; get quotes</x:v>
      </x:c>
    </x:row>
    <x:row r="8" ht="22" customHeight="1">
      <x:c r="A8" s="17" t="str">
        <x:v>Cleaning chemicals &amp; disinfectants</x:v>
      </x:c>
      <x:c r="B8" s="17" t="str">
        <x:v>Supplies</x:v>
      </x:c>
      <x:c r="C8" s="48" t="n">
        <x:v>1</x:v>
      </x:c>
      <x:c r="D8" s="50" t="n">
        <x:v>600</x:v>
      </x:c>
      <x:c r="E8" s="24" t="n">
        <x:f>C8*D8</x:f>
        <x:v>600</x:v>
      </x:c>
      <x:c r="F8" s="48" t="str">
        <x:v>Use product safety guidance</x:v>
      </x:c>
    </x:row>
    <x:row r="9" ht="22" customHeight="1">
      <x:c r="A9" s="17" t="str">
        <x:v>Brushes, cloths &amp; sponges</x:v>
      </x:c>
      <x:c r="B9" s="17" t="str">
        <x:v>Supplies</x:v>
      </x:c>
      <x:c r="C9" s="48" t="n">
        <x:v>1</x:v>
      </x:c>
      <x:c r="D9" s="50" t="n">
        <x:v>250</x:v>
      </x:c>
      <x:c r="E9" s="24" t="n">
        <x:f>C9*D9</x:f>
        <x:v>250</x:v>
      </x:c>
      <x:c r="F9" s="48" t="str"/>
    </x:row>
    <x:row r="10" ht="22" customHeight="1">
      <x:c r="A10" s="17" t="str">
        <x:v>Gloves &amp; PPE</x:v>
      </x:c>
      <x:c r="B10" s="17" t="str">
        <x:v>Safety</x:v>
      </x:c>
      <x:c r="C10" s="48" t="n">
        <x:v>1</x:v>
      </x:c>
      <x:c r="D10" s="50" t="n">
        <x:v>200</x:v>
      </x:c>
      <x:c r="E10" s="24" t="n">
        <x:f>C10*D10</x:f>
        <x:v>200</x:v>
      </x:c>
      <x:c r="F10" s="48" t="str">
        <x:v>Protect staff</x:v>
      </x:c>
    </x:row>
    <x:row r="11" ht="22" customHeight="1">
      <x:c r="A11" s="17" t="str">
        <x:v>Basic uniforms</x:v>
      </x:c>
      <x:c r="B11" s="17" t="str">
        <x:v>Equipment</x:v>
      </x:c>
      <x:c r="C11" s="48" t="n">
        <x:v>1</x:v>
      </x:c>
      <x:c r="D11" s="50" t="n">
        <x:v>400</x:v>
      </x:c>
      <x:c r="E11" s="24" t="n">
        <x:f>C11*D11</x:f>
        <x:v>400</x:v>
      </x:c>
      <x:c r="F11" s="48" t="str"/>
    </x:row>
    <x:row r="12" ht="22" customHeight="1">
      <x:c r="A12" s="17" t="str">
        <x:v>Marketing / flyers</x:v>
      </x:c>
      <x:c r="B12" s="17" t="str">
        <x:v>Marketing</x:v>
      </x:c>
      <x:c r="C12" s="48" t="n">
        <x:v>1</x:v>
      </x:c>
      <x:c r="D12" s="50" t="n">
        <x:v>300</x:v>
      </x:c>
      <x:c r="E12" s="24" t="n">
        <x:f>C12*D12</x:f>
        <x:v>300</x:v>
      </x:c>
      <x:c r="F12" s="48" t="str"/>
    </x:row>
    <x:row r="13" ht="22" customHeight="1">
      <x:c r="A13" s="17" t="str">
        <x:v>Initial transport reserve</x:v>
      </x:c>
      <x:c r="B13" s="17" t="str">
        <x:v>Working capital</x:v>
      </x:c>
      <x:c r="C13" s="48" t="n">
        <x:v>1</x:v>
      </x:c>
      <x:c r="D13" s="50" t="n">
        <x:v>600</x:v>
      </x:c>
      <x:c r="E13" s="24" t="n">
        <x:f>C13*D13</x:f>
        <x:v>600</x:v>
      </x:c>
      <x:c r="F13" s="48" t="str"/>
    </x:row>
    <x:row r="14" ht="22" customHeight="1">
      <x:c r="A14" s="17" t="str">
        <x:v>Vacuum / specialist equipment</x:v>
      </x:c>
      <x:c r="B14" s="17" t="str">
        <x:v>Equipment</x:v>
      </x:c>
      <x:c r="C14" s="48" t="n">
        <x:v>0</x:v>
      </x:c>
      <x:c r="D14" s="50" t="n">
        <x:v>1000</x:v>
      </x:c>
      <x:c r="E14" s="24" t="n">
        <x:f>C14*D14</x:f>
        <x:v>0</x:v>
      </x:c>
      <x:c r="F14" s="48" t="str">
        <x:v>Budget separately if required</x:v>
      </x:c>
    </x:row>
    <x:row r="15" ht="22" customHeight="1">
      <x:c r="A15" s="17" t="str">
        <x:v>Registration and authorisation</x:v>
      </x:c>
      <x:c r="B15" s="17" t="str">
        <x:v>Compliance</x:v>
      </x:c>
      <x:c r="C15" s="48" t="n">
        <x:v>0</x:v>
      </x:c>
      <x:c r="D15" s="50" t="n">
        <x:v>0</x:v>
      </x:c>
      <x:c r="E15" s="24" t="n">
        <x:f>C15*D15</x:f>
        <x:v>0</x:v>
      </x:c>
      <x:c r="F15" s="48" t="str">
        <x:v>Confirm current applicable costs</x:v>
      </x:c>
    </x:row>
    <x:row r="16" ht="22" customHeight="1">
      <x:c r="A16" s="17" t="str">
        <x:v>Insurance</x:v>
      </x:c>
      <x:c r="B16" s="17" t="str">
        <x:v>Compliance</x:v>
      </x:c>
      <x:c r="C16" s="48" t="n">
        <x:v>0</x:v>
      </x:c>
      <x:c r="D16" s="50" t="n">
        <x:v>0</x:v>
      </x:c>
      <x:c r="E16" s="24" t="n">
        <x:f>C16*D16</x:f>
        <x:v>0</x:v>
      </x:c>
      <x:c r="F16" s="48" t="str">
        <x:v>Obtain cover quotation</x:v>
      </x:c>
    </x:row>
    <x:row r="17" ht="22" customHeight="1">
      <x:c r="A17" s="17" t="str">
        <x:v>Opening wage reserve</x:v>
      </x:c>
      <x:c r="B17" s="17" t="str">
        <x:v>Working capital</x:v>
      </x:c>
      <x:c r="C17" s="48" t="n">
        <x:v>0</x:v>
      </x:c>
      <x:c r="D17" s="50" t="n">
        <x:v>0</x:v>
      </x:c>
      <x:c r="E17" s="24" t="n">
        <x:f>C17*D17</x:f>
        <x:v>0</x:v>
      </x:c>
      <x:c r="F17" s="48" t="str">
        <x:v>Allow for staff costs</x:v>
      </x:c>
    </x:row>
    <x:row r="18" ht="22" customHeight="1">
      <x:c r="A18" s="17" t="str">
        <x:v>Other contingency</x:v>
      </x:c>
      <x:c r="B18" s="17" t="str">
        <x:v>Working capital</x:v>
      </x:c>
      <x:c r="C18" s="48" t="n">
        <x:v>0</x:v>
      </x:c>
      <x:c r="D18" s="50" t="n">
        <x:v>0</x:v>
      </x:c>
      <x:c r="E18" s="24" t="n">
        <x:f>C18*D18</x:f>
        <x:v>0</x:v>
      </x:c>
      <x:c r="F18" s="48" t="str">
        <x:v>Add reserve based on circumstances</x:v>
      </x:c>
    </x:row>
    <x:row r="19" ht="22" customHeight="1">
      <x:c r="A19" s="17"/>
      <x:c r="B19" s="17"/>
      <x:c r="C19" s="17"/>
      <x:c r="D19" s="24"/>
      <x:c r="E19" s="24"/>
      <x:c r="F19" s="17"/>
    </x:row>
    <x:row r="20" ht="22" customHeight="1">
      <x:c r="A20" s="17"/>
      <x:c r="B20" s="17"/>
      <x:c r="C20" s="17"/>
      <x:c r="D20" s="24"/>
      <x:c r="E20" s="24"/>
      <x:c r="F20" s="17"/>
    </x:row>
    <x:row r="21" ht="22" customHeight="1">
      <x:c r="A21" s="17"/>
      <x:c r="B21" s="17"/>
      <x:c r="C21" s="17"/>
      <x:c r="D21" s="24"/>
      <x:c r="E21" s="24"/>
      <x:c r="F21" s="17"/>
    </x:row>
    <x:row r="22" ht="22" customHeight="1">
      <x:c r="A22" s="17"/>
      <x:c r="B22" s="17"/>
      <x:c r="C22" s="17"/>
      <x:c r="D22" s="24"/>
      <x:c r="E22" s="24"/>
      <x:c r="F22" s="17"/>
    </x:row>
    <x:row r="23" ht="22" customHeight="1">
      <x:c r="A23" s="17"/>
      <x:c r="B23" s="17"/>
      <x:c r="C23" s="17"/>
      <x:c r="D23" s="24"/>
      <x:c r="E23" s="24"/>
      <x:c r="F23" s="17"/>
    </x:row>
    <x:row r="24" ht="32" customHeight="1">
      <x:c r="A24" s="31" t="str">
        <x:v>TOTAL ESTIMATED INITIAL CASH NEED</x:v>
      </x:c>
      <x:c r="B24" s="31"/>
      <x:c r="C24" s="31"/>
      <x:c r="D24" s="53"/>
      <x:c r="E24" s="53" t="n">
        <x:f>SUM(E7:E18)</x:f>
        <x:v>2800</x:v>
      </x:c>
      <x:c r="F24" s="31"/>
    </x:row>
    <x:row r="25" ht="22" customHeight="1">
      <x:c r="A25" s="17"/>
      <x:c r="B25" s="17"/>
      <x:c r="C25" s="17"/>
      <x:c r="D25" s="17"/>
      <x:c r="E25" s="17"/>
      <x:c r="F25" s="17"/>
    </x:row>
    <x:row r="26" ht="22" customHeight="1">
      <x:c r="A26" s="17"/>
      <x:c r="B26" s="17"/>
      <x:c r="C26" s="17"/>
      <x:c r="D26" s="17"/>
      <x:c r="E26" s="17"/>
      <x:c r="F26" s="17"/>
    </x:row>
    <x:row r="27" ht="42" customHeight="1">
      <x:c r="A27" s="37" t="str">
        <x:v>Your real initial cash need is likely higher than the sample P2,800 equipment and marketing illustration once registration, licences/registration certificate, insurance, labour, reserve, transport, and required machinery are included. Avoid treating example prices as quotes.</x:v>
      </x:c>
      <x:c r="B27" s="37"/>
      <x:c r="C27" s="37"/>
      <x:c r="D27" s="37"/>
      <x:c r="E27" s="37"/>
      <x:c r="F27" s="37"/>
    </x:row>
    <x:row r="28" ht="42" customHeight="1">
      <x:c r="A28" s="37"/>
      <x:c r="B28" s="37"/>
      <x:c r="C28" s="37"/>
      <x:c r="D28" s="37"/>
      <x:c r="E28" s="37"/>
      <x:c r="F28" s="37"/>
    </x:row>
    <x:row r="29" ht="42" customHeight="1">
      <x:c r="A29" s="37"/>
      <x:c r="B29" s="37"/>
      <x:c r="C29" s="37"/>
      <x:c r="D29" s="37"/>
      <x:c r="E29" s="37"/>
      <x:c r="F29" s="37"/>
    </x:row>
    <x:row r="30" ht="22" customHeight="1">
      <x:c r="A30" s="17"/>
      <x:c r="B30" s="17"/>
      <x:c r="C30" s="17"/>
      <x:c r="D30" s="17"/>
      <x:c r="E30" s="17"/>
      <x:c r="F30" s="17"/>
    </x:row>
    <x:row r="31" ht="22" customHeight="1">
      <x:c r="A31" s="17"/>
      <x:c r="B31" s="17"/>
      <x:c r="C31" s="17"/>
      <x:c r="D31" s="17"/>
      <x:c r="E31" s="17"/>
      <x:c r="F31" s="17"/>
    </x:row>
    <x:row r="32" ht="22" customHeight="1">
      <x:c r="A32" s="17"/>
      <x:c r="B32" s="17"/>
      <x:c r="C32" s="17"/>
      <x:c r="D32" s="17"/>
      <x:c r="E32" s="17"/>
      <x:c r="F32" s="17"/>
    </x:row>
    <x:row r="33" ht="22" customHeight="1">
      <x:c r="A33" s="17"/>
      <x:c r="B33" s="17"/>
      <x:c r="C33" s="17"/>
      <x:c r="D33" s="17"/>
      <x:c r="E33" s="17"/>
      <x:c r="F33" s="17"/>
    </x:row>
    <x:row r="34" ht="22" customHeight="1">
      <x:c r="A34" s="17"/>
      <x:c r="B34" s="17"/>
      <x:c r="C34" s="17"/>
      <x:c r="D34" s="17"/>
      <x:c r="E34" s="17"/>
      <x:c r="F34" s="17"/>
    </x:row>
    <x:row r="35" ht="22" customHeight="1">
      <x:c r="A35" s="17"/>
      <x:c r="B35" s="17"/>
      <x:c r="C35" s="17"/>
      <x:c r="D35" s="17"/>
      <x:c r="E35" s="17"/>
      <x:c r="F35" s="17"/>
    </x:row>
    <x:row r="36" ht="22" customHeight="1">
      <x:c r="A36" s="17"/>
      <x:c r="B36" s="17"/>
      <x:c r="C36" s="17"/>
      <x:c r="D36" s="17"/>
      <x:c r="E36" s="17"/>
      <x:c r="F36" s="17"/>
    </x:row>
    <x:row r="37" ht="22" customHeight="1">
      <x:c r="A37" s="17"/>
      <x:c r="B37" s="17"/>
      <x:c r="C37" s="17"/>
      <x:c r="D37" s="17"/>
      <x:c r="E37" s="17"/>
      <x:c r="F37" s="17"/>
    </x:row>
    <x:row r="38" ht="22" customHeight="1">
      <x:c r="A38" s="17"/>
      <x:c r="B38" s="17"/>
      <x:c r="C38" s="17"/>
      <x:c r="D38" s="17"/>
      <x:c r="E38" s="17"/>
      <x:c r="F38" s="17"/>
    </x:row>
    <x:row r="39" ht="22" customHeight="1">
      <x:c r="A39" s="17"/>
      <x:c r="B39" s="17"/>
      <x:c r="C39" s="17"/>
      <x:c r="D39" s="17"/>
      <x:c r="E39" s="17"/>
      <x:c r="F39" s="17"/>
    </x:row>
    <x:row r="40" ht="22" customHeight="1">
      <x:c r="A40" s="17"/>
      <x:c r="B40" s="17"/>
      <x:c r="C40" s="17"/>
      <x:c r="D40" s="17"/>
      <x:c r="E40" s="17"/>
      <x:c r="F40" s="17"/>
    </x:row>
  </x:sheetData>
  <x:mergeCells>
    <x:mergeCell ref="A1:F2"/>
    <x:mergeCell ref="A3:F3"/>
    <x:mergeCell ref="A24:D24"/>
    <x:mergeCell ref="A27:F29"/>
  </x:mergeCells>
  <x:pageMargins left="0.7" right="0.7" top="0.75" bottom="0.75" header="0.3" footer="0.3"/>
</x:worksheet>
</file>

<file path=xl/worksheets/sheet4.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1" hidden="0" customWidth="1"/>
    <x:col min="2" max="2" width="12" hidden="0" customWidth="1"/>
    <x:col min="3" max="3" width="13" hidden="0" customWidth="1"/>
    <x:col min="4" max="4" width="14" hidden="0" customWidth="1"/>
    <x:col min="5" max="5" width="14" hidden="0" customWidth="1"/>
    <x:col min="6" max="6" width="15" hidden="0" customWidth="1"/>
    <x:col min="7" max="7" width="12" hidden="0" customWidth="1"/>
    <x:col min="8" max="8" width="17" hidden="0" customWidth="1"/>
    <x:col min="9" max="9" width="16" hidden="0" customWidth="1"/>
    <x:col min="10" max="10" width="18" hidden="0" customWidth="1"/>
    <x:col min="11" max="11" width="18" hidden="0" customWidth="1"/>
    <x:col min="12" max="12" width="19" hidden="0" customWidth="1"/>
  </x:cols>
  <x:sheetData>
    <x:row r="1" ht="25" customHeight="1">
      <x:c r="A1" s="16" t="str">
        <x:v>3  |  Service Pricing Calculator</x:v>
      </x:c>
      <x:c r="B1" s="16"/>
      <x:c r="C1" s="16"/>
      <x:c r="D1" s="16"/>
      <x:c r="E1" s="16"/>
      <x:c r="F1" s="16"/>
      <x:c r="G1" s="16"/>
      <x:c r="H1" s="16"/>
      <x:c r="I1" s="16"/>
      <x:c r="J1" s="16"/>
      <x:c r="K1" s="16"/>
      <x:c r="L1" s="16"/>
    </x:row>
    <x:row r="2" ht="25" customHeight="1">
      <x:c r="A2" s="16"/>
      <x:c r="B2" s="16"/>
      <x:c r="C2" s="16"/>
      <x:c r="D2" s="16"/>
      <x:c r="E2" s="16"/>
      <x:c r="F2" s="16"/>
      <x:c r="G2" s="16"/>
      <x:c r="H2" s="16"/>
      <x:c r="I2" s="16"/>
      <x:c r="J2" s="16"/>
      <x:c r="K2" s="16"/>
      <x:c r="L2" s="16"/>
    </x:row>
    <x:row r="3" ht="30" customHeight="1">
      <x:c r="A3" s="11" t="str">
        <x:v>Edit yellow assumptions. Direct cost includes labour time, materials, travel and other per-job expenses; before overhead and tax.</x:v>
      </x:c>
      <x:c r="B3" s="11"/>
      <x:c r="C3" s="11"/>
      <x:c r="D3" s="11"/>
      <x:c r="E3" s="11"/>
      <x:c r="F3" s="11"/>
      <x:c r="G3" s="11"/>
      <x:c r="H3" s="11"/>
      <x:c r="I3" s="11"/>
      <x:c r="J3" s="11"/>
      <x:c r="K3" s="11"/>
      <x:c r="L3" s="11"/>
    </x:row>
    <x:row r="4" ht="22" customHeight="1">
      <x:c r="A4" s="17"/>
      <x:c r="B4" s="17"/>
      <x:c r="C4" s="17"/>
      <x:c r="D4" s="17"/>
      <x:c r="E4" s="17"/>
      <x:c r="F4" s="17"/>
      <x:c r="G4" s="17"/>
      <x:c r="H4" s="17"/>
      <x:c r="I4" s="17"/>
      <x:c r="J4" s="17"/>
      <x:c r="K4" s="17"/>
      <x:c r="L4" s="17"/>
    </x:row>
    <x:row r="5" ht="22" customHeight="1">
      <x:c r="A5" s="17"/>
      <x:c r="B5" s="17"/>
      <x:c r="C5" s="17"/>
      <x:c r="D5" s="17"/>
      <x:c r="E5" s="17"/>
      <x:c r="F5" s="17"/>
      <x:c r="G5" s="17"/>
      <x:c r="H5" s="17"/>
      <x:c r="I5" s="17"/>
      <x:c r="J5" s="17"/>
      <x:c r="K5" s="17"/>
      <x:c r="L5" s="17"/>
    </x:row>
    <x:row r="6" ht="34" customHeight="1">
      <x:c r="A6" s="45" t="str">
        <x:v>Service</x:v>
      </x:c>
      <x:c r="B6" s="45" t="str">
        <x:v>Jobs / month</x:v>
      </x:c>
      <x:c r="C6" s="45" t="str">
        <x:v>Hours / job</x:v>
      </x:c>
      <x:c r="D6" s="45" t="str">
        <x:v>Labour P / hr</x:v>
      </x:c>
      <x:c r="E6" s="45" t="str">
        <x:v>Supplies P / job</x:v>
      </x:c>
      <x:c r="F6" s="45" t="str">
        <x:v>Transport P / job</x:v>
      </x:c>
      <x:c r="G6" s="45" t="str">
        <x:v>Other P / job</x:v>
      </x:c>
      <x:c r="H6" s="45" t="str">
        <x:v>Charge P / job</x:v>
      </x:c>
      <x:c r="I6" s="45" t="str">
        <x:v>Direct cost P / job</x:v>
      </x:c>
      <x:c r="J6" s="45" t="str">
        <x:v>Contribution P / job</x:v>
      </x:c>
      <x:c r="K6" s="45" t="str">
        <x:v>Monthly sales P</x:v>
      </x:c>
      <x:c r="L6" s="45" t="str">
        <x:v>Monthly contribution P</x:v>
      </x:c>
    </x:row>
    <x:row r="7" ht="22" customHeight="1">
      <x:c r="A7" s="48" t="str">
        <x:v>Standard home</x:v>
      </x:c>
      <x:c r="B7" s="48" t="n">
        <x:v>12</x:v>
      </x:c>
      <x:c r="C7" s="48" t="n">
        <x:v>3</x:v>
      </x:c>
      <x:c r="D7" s="50" t="n">
        <x:v>35</x:v>
      </x:c>
      <x:c r="E7" s="50" t="n">
        <x:v>35</x:v>
      </x:c>
      <x:c r="F7" s="50" t="n">
        <x:v>45</x:v>
      </x:c>
      <x:c r="G7" s="50" t="n">
        <x:v>0</x:v>
      </x:c>
      <x:c r="H7" s="50" t="n">
        <x:v>350</x:v>
      </x:c>
      <x:c r="I7" s="24" t="n">
        <x:f>IF(A7="","",C7*D7+E7+F7+G7)</x:f>
        <x:v>185</x:v>
      </x:c>
      <x:c r="J7" s="24" t="n">
        <x:f>IF(A7="","",H7-I7)</x:f>
        <x:v>165</x:v>
      </x:c>
      <x:c r="K7" s="24" t="n">
        <x:f>IF(A7="","",B7*H7)</x:f>
        <x:v>4200</x:v>
      </x:c>
      <x:c r="L7" s="24" t="n">
        <x:f>IF(A7="","",B7*J7)</x:f>
        <x:v>1980</x:v>
      </x:c>
    </x:row>
    <x:row r="8" ht="22" customHeight="1">
      <x:c r="A8" s="48" t="str">
        <x:v>Deep home clean</x:v>
      </x:c>
      <x:c r="B8" s="48" t="n">
        <x:v>4</x:v>
      </x:c>
      <x:c r="C8" s="48" t="n">
        <x:v>5</x:v>
      </x:c>
      <x:c r="D8" s="50" t="n">
        <x:v>35</x:v>
      </x:c>
      <x:c r="E8" s="50" t="n">
        <x:v>75</x:v>
      </x:c>
      <x:c r="F8" s="50" t="n">
        <x:v>65</x:v>
      </x:c>
      <x:c r="G8" s="50" t="n">
        <x:v>0</x:v>
      </x:c>
      <x:c r="H8" s="50" t="n">
        <x:v>800</x:v>
      </x:c>
      <x:c r="I8" s="24" t="n">
        <x:f>IF(A8="","",C8*D8+E8+F8+G8)</x:f>
        <x:v>315</x:v>
      </x:c>
      <x:c r="J8" s="24" t="n">
        <x:f>IF(A8="","",H8-I8)</x:f>
        <x:v>485</x:v>
      </x:c>
      <x:c r="K8" s="24" t="n">
        <x:f>IF(A8="","",B8*H8)</x:f>
        <x:v>3200</x:v>
      </x:c>
      <x:c r="L8" s="24" t="n">
        <x:f>IF(A8="","",B8*J8)</x:f>
        <x:v>1940</x:v>
      </x:c>
    </x:row>
    <x:row r="9" ht="22" customHeight="1">
      <x:c r="A9" s="48" t="str">
        <x:v>Small office visit</x:v>
      </x:c>
      <x:c r="B9" s="48" t="n">
        <x:v>16</x:v>
      </x:c>
      <x:c r="C9" s="48" t="n">
        <x:v>1.5</x:v>
      </x:c>
      <x:c r="D9" s="50" t="n">
        <x:v>35</x:v>
      </x:c>
      <x:c r="E9" s="50" t="n">
        <x:v>20</x:v>
      </x:c>
      <x:c r="F9" s="50" t="n">
        <x:v>25</x:v>
      </x:c>
      <x:c r="G9" s="50" t="n">
        <x:v>0</x:v>
      </x:c>
      <x:c r="H9" s="50" t="n">
        <x:v>250</x:v>
      </x:c>
      <x:c r="I9" s="24" t="n">
        <x:f>IF(A9="","",C9*D9+E9+F9+G9)</x:f>
        <x:v>97.5</x:v>
      </x:c>
      <x:c r="J9" s="24" t="n">
        <x:f>IF(A9="","",H9-I9)</x:f>
        <x:v>152.5</x:v>
      </x:c>
      <x:c r="K9" s="24" t="n">
        <x:f>IF(A9="","",B9*H9)</x:f>
        <x:v>4000</x:v>
      </x:c>
      <x:c r="L9" s="24" t="n">
        <x:f>IF(A9="","",B9*J9)</x:f>
        <x:v>2440</x:v>
      </x:c>
    </x:row>
    <x:row r="10" ht="22" customHeight="1">
      <x:c r="A10" s="48"/>
      <x:c r="B10" s="48"/>
      <x:c r="C10" s="48"/>
      <x:c r="D10" s="50"/>
      <x:c r="E10" s="50"/>
      <x:c r="F10" s="50"/>
      <x:c r="G10" s="50"/>
      <x:c r="H10" s="50"/>
      <x:c r="I10" s="24" t="str">
        <x:f>IF(A10="","",C10*D10+E10+F10+G10)</x:f>
      </x:c>
      <x:c r="J10" s="24" t="str">
        <x:f>IF(A10="","",H10-I10)</x:f>
      </x:c>
      <x:c r="K10" s="24" t="str">
        <x:f>IF(A10="","",B10*H10)</x:f>
      </x:c>
      <x:c r="L10" s="24" t="str">
        <x:f>IF(A10="","",B10*J10)</x:f>
      </x:c>
    </x:row>
    <x:row r="11" ht="22" customHeight="1">
      <x:c r="A11" s="48"/>
      <x:c r="B11" s="48"/>
      <x:c r="C11" s="48"/>
      <x:c r="D11" s="50"/>
      <x:c r="E11" s="50"/>
      <x:c r="F11" s="50"/>
      <x:c r="G11" s="50"/>
      <x:c r="H11" s="50"/>
      <x:c r="I11" s="24" t="str">
        <x:f>IF(A11="","",C11*D11+E11+F11+G11)</x:f>
      </x:c>
      <x:c r="J11" s="24" t="str">
        <x:f>IF(A11="","",H11-I11)</x:f>
      </x:c>
      <x:c r="K11" s="24" t="str">
        <x:f>IF(A11="","",B11*H11)</x:f>
      </x:c>
      <x:c r="L11" s="24" t="str">
        <x:f>IF(A11="","",B11*J11)</x:f>
      </x:c>
    </x:row>
    <x:row r="12" ht="22" customHeight="1">
      <x:c r="A12" s="48"/>
      <x:c r="B12" s="48"/>
      <x:c r="C12" s="48"/>
      <x:c r="D12" s="50"/>
      <x:c r="E12" s="50"/>
      <x:c r="F12" s="50"/>
      <x:c r="G12" s="50"/>
      <x:c r="H12" s="50"/>
      <x:c r="I12" s="24" t="str">
        <x:f>IF(A12="","",C12*D12+E12+F12+G12)</x:f>
      </x:c>
      <x:c r="J12" s="24" t="str">
        <x:f>IF(A12="","",H12-I12)</x:f>
      </x:c>
      <x:c r="K12" s="24" t="str">
        <x:f>IF(A12="","",B12*H12)</x:f>
      </x:c>
      <x:c r="L12" s="24" t="str">
        <x:f>IF(A12="","",B12*J12)</x:f>
      </x:c>
    </x:row>
    <x:row r="13" ht="22" customHeight="1">
      <x:c r="A13" s="48"/>
      <x:c r="B13" s="48"/>
      <x:c r="C13" s="48"/>
      <x:c r="D13" s="50"/>
      <x:c r="E13" s="50"/>
      <x:c r="F13" s="50"/>
      <x:c r="G13" s="50"/>
      <x:c r="H13" s="50"/>
      <x:c r="I13" s="24" t="str">
        <x:f>IF(A13="","",C13*D13+E13+F13+G13)</x:f>
      </x:c>
      <x:c r="J13" s="24" t="str">
        <x:f>IF(A13="","",H13-I13)</x:f>
      </x:c>
      <x:c r="K13" s="24" t="str">
        <x:f>IF(A13="","",B13*H13)</x:f>
      </x:c>
      <x:c r="L13" s="24" t="str">
        <x:f>IF(A13="","",B13*J13)</x:f>
      </x:c>
    </x:row>
    <x:row r="14" ht="22" customHeight="1">
      <x:c r="A14" s="48"/>
      <x:c r="B14" s="48"/>
      <x:c r="C14" s="48"/>
      <x:c r="D14" s="50"/>
      <x:c r="E14" s="50"/>
      <x:c r="F14" s="50"/>
      <x:c r="G14" s="50"/>
      <x:c r="H14" s="50"/>
      <x:c r="I14" s="24" t="str">
        <x:f>IF(A14="","",C14*D14+E14+F14+G14)</x:f>
      </x:c>
      <x:c r="J14" s="24" t="str">
        <x:f>IF(A14="","",H14-I14)</x:f>
      </x:c>
      <x:c r="K14" s="24" t="str">
        <x:f>IF(A14="","",B14*H14)</x:f>
      </x:c>
      <x:c r="L14" s="24" t="str">
        <x:f>IF(A14="","",B14*J14)</x:f>
      </x:c>
    </x:row>
    <x:row r="15" ht="22" customHeight="1">
      <x:c r="A15" s="48"/>
      <x:c r="B15" s="48"/>
      <x:c r="C15" s="48"/>
      <x:c r="D15" s="50"/>
      <x:c r="E15" s="50"/>
      <x:c r="F15" s="50"/>
      <x:c r="G15" s="50"/>
      <x:c r="H15" s="50"/>
      <x:c r="I15" s="24" t="str">
        <x:f>IF(A15="","",C15*D15+E15+F15+G15)</x:f>
      </x:c>
      <x:c r="J15" s="24" t="str">
        <x:f>IF(A15="","",H15-I15)</x:f>
      </x:c>
      <x:c r="K15" s="24" t="str">
        <x:f>IF(A15="","",B15*H15)</x:f>
      </x:c>
      <x:c r="L15" s="24" t="str">
        <x:f>IF(A15="","",B15*J15)</x:f>
      </x:c>
    </x:row>
    <x:row r="16" ht="22" customHeight="1">
      <x:c r="A16" s="48"/>
      <x:c r="B16" s="48"/>
      <x:c r="C16" s="48"/>
      <x:c r="D16" s="50"/>
      <x:c r="E16" s="50"/>
      <x:c r="F16" s="50"/>
      <x:c r="G16" s="50"/>
      <x:c r="H16" s="50"/>
      <x:c r="I16" s="24" t="str">
        <x:f>IF(A16="","",C16*D16+E16+F16+G16)</x:f>
      </x:c>
      <x:c r="J16" s="24" t="str">
        <x:f>IF(A16="","",H16-I16)</x:f>
      </x:c>
      <x:c r="K16" s="24" t="str">
        <x:f>IF(A16="","",B16*H16)</x:f>
      </x:c>
      <x:c r="L16" s="24" t="str">
        <x:f>IF(A16="","",B16*J16)</x:f>
      </x:c>
    </x:row>
    <x:row r="17" ht="22" customHeight="1">
      <x:c r="A17" s="17"/>
      <x:c r="B17" s="17"/>
      <x:c r="C17" s="17"/>
      <x:c r="D17" s="24"/>
      <x:c r="E17" s="24"/>
      <x:c r="F17" s="24"/>
      <x:c r="G17" s="24"/>
      <x:c r="H17" s="24"/>
      <x:c r="I17" s="24"/>
      <x:c r="J17" s="24"/>
      <x:c r="K17" s="24"/>
      <x:c r="L17" s="24"/>
    </x:row>
    <x:row r="18" ht="30" customHeight="1">
      <x:c r="A18" s="17"/>
      <x:c r="B18" s="17"/>
      <x:c r="C18" s="17"/>
      <x:c r="D18" s="24"/>
      <x:c r="E18" s="24"/>
      <x:c r="F18" s="24"/>
      <x:c r="G18" s="24"/>
      <x:c r="H18" s="24"/>
      <x:c r="I18" s="24"/>
      <x:c r="J18" s="53" t="str">
        <x:v>MONTHLY TOTAL</x:v>
      </x:c>
      <x:c r="K18" s="53" t="n">
        <x:f>SUM(K7:K16)</x:f>
        <x:v>11400</x:v>
      </x:c>
      <x:c r="L18" s="53" t="n">
        <x:f>SUM(L7:L16)</x:f>
        <x:v>6360</x:v>
      </x:c>
    </x:row>
    <x:row r="19" ht="22" customHeight="1">
      <x:c r="A19" s="17"/>
      <x:c r="B19" s="17"/>
      <x:c r="C19" s="17"/>
      <x:c r="D19" s="24"/>
      <x:c r="E19" s="24"/>
      <x:c r="F19" s="24"/>
      <x:c r="G19" s="24"/>
      <x:c r="H19" s="24"/>
      <x:c r="I19" s="24"/>
      <x:c r="J19" s="24" t="str">
        <x:v>Monthly overhead P</x:v>
      </x:c>
      <x:c r="K19" s="24"/>
      <x:c r="L19" s="50" t="n">
        <x:v>1500</x:v>
      </x:c>
    </x:row>
    <x:row r="20" ht="30" customHeight="1">
      <x:c r="A20" s="17"/>
      <x:c r="B20" s="17"/>
      <x:c r="C20" s="17"/>
      <x:c r="D20" s="24"/>
      <x:c r="E20" s="24"/>
      <x:c r="F20" s="24"/>
      <x:c r="G20" s="24"/>
      <x:c r="H20" s="24"/>
      <x:c r="I20" s="24"/>
      <x:c r="J20" s="57" t="str">
        <x:v>Surplus before tax P</x:v>
      </x:c>
      <x:c r="K20" s="57"/>
      <x:c r="L20" s="57" t="n">
        <x:f>L18-L19</x:f>
        <x:v>4860</x:v>
      </x:c>
    </x:row>
    <x:row r="21" ht="22" customHeight="1">
      <x:c r="A21" s="17"/>
      <x:c r="B21" s="17"/>
      <x:c r="C21" s="17"/>
      <x:c r="D21" s="24"/>
      <x:c r="E21" s="24"/>
      <x:c r="F21" s="24"/>
      <x:c r="G21" s="24"/>
      <x:c r="H21" s="24"/>
      <x:c r="I21" s="24"/>
      <x:c r="J21" s="24"/>
      <x:c r="K21" s="24"/>
      <x:c r="L21" s="24"/>
    </x:row>
    <x:row r="22" ht="22" customHeight="1">
      <x:c r="A22" s="17"/>
      <x:c r="B22" s="17"/>
      <x:c r="C22" s="17"/>
      <x:c r="D22" s="24"/>
      <x:c r="E22" s="24"/>
      <x:c r="F22" s="24"/>
      <x:c r="G22" s="24"/>
      <x:c r="H22" s="24"/>
      <x:c r="I22" s="24"/>
      <x:c r="J22" s="24"/>
      <x:c r="K22" s="24"/>
      <x:c r="L22" s="24"/>
    </x:row>
    <x:row r="23" ht="43" customHeight="1">
      <x:c r="A23" s="60" t="str">
        <x:v>Illustrative scenario only: two small-office contracts at P2,000/month each are modelled as 16 visits at P250 each. Check whether office visits really take 1.5 hours and whether transport is efficient.</x:v>
      </x:c>
      <x:c r="B23" s="60"/>
      <x:c r="C23" s="60"/>
      <x:c r="D23" s="60"/>
      <x:c r="E23" s="60"/>
      <x:c r="F23" s="60"/>
      <x:c r="G23" s="60"/>
      <x:c r="H23" s="60"/>
      <x:c r="I23" s="60"/>
      <x:c r="J23" s="60"/>
      <x:c r="K23" s="60"/>
      <x:c r="L23" s="60"/>
    </x:row>
    <x:row r="24" ht="22" customHeight="1">
      <x:c r="A24" s="17"/>
      <x:c r="B24" s="17"/>
      <x:c r="C24" s="17"/>
      <x:c r="D24" s="17"/>
      <x:c r="E24" s="17"/>
      <x:c r="F24" s="17"/>
      <x:c r="G24" s="17"/>
      <x:c r="H24" s="17"/>
      <x:c r="I24" s="17"/>
      <x:c r="J24" s="17"/>
      <x:c r="K24" s="17"/>
      <x:c r="L24" s="17"/>
    </x:row>
    <x:row r="25" ht="38" customHeight="1">
      <x:c r="A25" s="60" t="str">
        <x:v>A profitable cleaning rate must also cover overhead, downtime, cancellations, staffing taxes and other legal employer costs, equipment replacement, owner compensation and contingency.</x:v>
      </x:c>
      <x:c r="B25" s="60"/>
      <x:c r="C25" s="60"/>
      <x:c r="D25" s="60"/>
      <x:c r="E25" s="60"/>
      <x:c r="F25" s="60"/>
      <x:c r="G25" s="60"/>
      <x:c r="H25" s="60"/>
      <x:c r="I25" s="60"/>
      <x:c r="J25" s="60"/>
      <x:c r="K25" s="60"/>
      <x:c r="L25" s="60"/>
    </x:row>
    <x:row r="26" ht="22" customHeight="1">
      <x:c r="A26" s="17"/>
      <x:c r="B26" s="17"/>
      <x:c r="C26" s="17"/>
      <x:c r="D26" s="17"/>
      <x:c r="E26" s="17"/>
      <x:c r="F26" s="17"/>
      <x:c r="G26" s="17"/>
      <x:c r="H26" s="17"/>
      <x:c r="I26" s="17"/>
      <x:c r="J26" s="17"/>
      <x:c r="K26" s="17"/>
      <x:c r="L26" s="17"/>
    </x:row>
    <x:row r="27" ht="22" customHeight="1">
      <x:c r="A27" s="17"/>
      <x:c r="B27" s="17"/>
      <x:c r="C27" s="17"/>
      <x:c r="D27" s="17"/>
      <x:c r="E27" s="17"/>
      <x:c r="F27" s="17"/>
      <x:c r="G27" s="17"/>
      <x:c r="H27" s="17"/>
      <x:c r="I27" s="17"/>
      <x:c r="J27" s="17"/>
      <x:c r="K27" s="17"/>
      <x:c r="L27" s="17"/>
    </x:row>
    <x:row r="28" ht="22" customHeight="1">
      <x:c r="A28" s="17"/>
      <x:c r="B28" s="17"/>
      <x:c r="C28" s="17"/>
      <x:c r="D28" s="17"/>
      <x:c r="E28" s="17"/>
      <x:c r="F28" s="17"/>
      <x:c r="G28" s="17"/>
      <x:c r="H28" s="17"/>
      <x:c r="I28" s="17"/>
      <x:c r="J28" s="17"/>
      <x:c r="K28" s="17"/>
      <x:c r="L28" s="17"/>
    </x:row>
    <x:row r="29" ht="22" customHeight="1">
      <x:c r="A29" s="17"/>
      <x:c r="B29" s="17"/>
      <x:c r="C29" s="17"/>
      <x:c r="D29" s="17"/>
      <x:c r="E29" s="17"/>
      <x:c r="F29" s="17"/>
      <x:c r="G29" s="17"/>
      <x:c r="H29" s="17"/>
      <x:c r="I29" s="17"/>
      <x:c r="J29" s="17"/>
      <x:c r="K29" s="17"/>
      <x:c r="L29" s="17"/>
    </x:row>
    <x:row r="30" ht="22" customHeight="1">
      <x:c r="A30" s="17"/>
      <x:c r="B30" s="17"/>
      <x:c r="C30" s="17"/>
      <x:c r="D30" s="17"/>
      <x:c r="E30" s="17"/>
      <x:c r="F30" s="17"/>
      <x:c r="G30" s="17"/>
      <x:c r="H30" s="17"/>
      <x:c r="I30" s="17"/>
      <x:c r="J30" s="17"/>
      <x:c r="K30" s="17"/>
      <x:c r="L30" s="17"/>
    </x:row>
    <x:row r="31" ht="22" customHeight="1">
      <x:c r="A31" s="17"/>
      <x:c r="B31" s="17"/>
      <x:c r="C31" s="17"/>
      <x:c r="D31" s="17"/>
      <x:c r="E31" s="17"/>
      <x:c r="F31" s="17"/>
      <x:c r="G31" s="17"/>
      <x:c r="H31" s="17"/>
      <x:c r="I31" s="17"/>
      <x:c r="J31" s="17"/>
      <x:c r="K31" s="17"/>
      <x:c r="L31" s="17"/>
    </x:row>
    <x:row r="32" ht="22" customHeight="1">
      <x:c r="A32" s="17"/>
      <x:c r="B32" s="17"/>
      <x:c r="C32" s="17"/>
      <x:c r="D32" s="17"/>
      <x:c r="E32" s="17"/>
      <x:c r="F32" s="17"/>
      <x:c r="G32" s="17"/>
      <x:c r="H32" s="17"/>
      <x:c r="I32" s="17"/>
      <x:c r="J32" s="17"/>
      <x:c r="K32" s="17"/>
      <x:c r="L32" s="17"/>
    </x:row>
    <x:row r="33" ht="22" customHeight="1">
      <x:c r="A33" s="17"/>
      <x:c r="B33" s="17"/>
      <x:c r="C33" s="17"/>
      <x:c r="D33" s="17"/>
      <x:c r="E33" s="17"/>
      <x:c r="F33" s="17"/>
      <x:c r="G33" s="17"/>
      <x:c r="H33" s="17"/>
      <x:c r="I33" s="17"/>
      <x:c r="J33" s="17"/>
      <x:c r="K33" s="17"/>
      <x:c r="L33" s="17"/>
    </x:row>
    <x:row r="34" ht="22" customHeight="1">
      <x:c r="A34" s="17"/>
      <x:c r="B34" s="17"/>
      <x:c r="C34" s="17"/>
      <x:c r="D34" s="17"/>
      <x:c r="E34" s="17"/>
      <x:c r="F34" s="17"/>
      <x:c r="G34" s="17"/>
      <x:c r="H34" s="17"/>
      <x:c r="I34" s="17"/>
      <x:c r="J34" s="17"/>
      <x:c r="K34" s="17"/>
      <x:c r="L34" s="17"/>
    </x:row>
    <x:row r="35" ht="22" customHeight="1">
      <x:c r="A35" s="17"/>
      <x:c r="B35" s="17"/>
      <x:c r="C35" s="17"/>
      <x:c r="D35" s="17"/>
      <x:c r="E35" s="17"/>
      <x:c r="F35" s="17"/>
      <x:c r="G35" s="17"/>
      <x:c r="H35" s="17"/>
      <x:c r="I35" s="17"/>
      <x:c r="J35" s="17"/>
      <x:c r="K35" s="17"/>
      <x:c r="L35" s="17"/>
    </x:row>
    <x:row r="36" ht="22" customHeight="1">
      <x:c r="A36" s="17"/>
      <x:c r="B36" s="17"/>
      <x:c r="C36" s="17"/>
      <x:c r="D36" s="17"/>
      <x:c r="E36" s="17"/>
      <x:c r="F36" s="17"/>
      <x:c r="G36" s="17"/>
      <x:c r="H36" s="17"/>
      <x:c r="I36" s="17"/>
      <x:c r="J36" s="17"/>
      <x:c r="K36" s="17"/>
      <x:c r="L36" s="17"/>
    </x:row>
    <x:row r="37" ht="22" customHeight="1">
      <x:c r="A37" s="17"/>
      <x:c r="B37" s="17"/>
      <x:c r="C37" s="17"/>
      <x:c r="D37" s="17"/>
      <x:c r="E37" s="17"/>
      <x:c r="F37" s="17"/>
      <x:c r="G37" s="17"/>
      <x:c r="H37" s="17"/>
      <x:c r="I37" s="17"/>
      <x:c r="J37" s="17"/>
      <x:c r="K37" s="17"/>
      <x:c r="L37" s="17"/>
    </x:row>
    <x:row r="38" ht="22" customHeight="1">
      <x:c r="A38" s="17"/>
      <x:c r="B38" s="17"/>
      <x:c r="C38" s="17"/>
      <x:c r="D38" s="17"/>
      <x:c r="E38" s="17"/>
      <x:c r="F38" s="17"/>
      <x:c r="G38" s="17"/>
      <x:c r="H38" s="17"/>
      <x:c r="I38" s="17"/>
      <x:c r="J38" s="17"/>
      <x:c r="K38" s="17"/>
      <x:c r="L38" s="17"/>
    </x:row>
    <x:row r="39" ht="22" customHeight="1">
      <x:c r="A39" s="17"/>
      <x:c r="B39" s="17"/>
      <x:c r="C39" s="17"/>
      <x:c r="D39" s="17"/>
      <x:c r="E39" s="17"/>
      <x:c r="F39" s="17"/>
      <x:c r="G39" s="17"/>
      <x:c r="H39" s="17"/>
      <x:c r="I39" s="17"/>
      <x:c r="J39" s="17"/>
      <x:c r="K39" s="17"/>
      <x:c r="L39" s="17"/>
    </x:row>
    <x:row r="40" ht="22" customHeight="1">
      <x:c r="A40" s="17"/>
      <x:c r="B40" s="17"/>
      <x:c r="C40" s="17"/>
      <x:c r="D40" s="17"/>
      <x:c r="E40" s="17"/>
      <x:c r="F40" s="17"/>
      <x:c r="G40" s="17"/>
      <x:c r="H40" s="17"/>
      <x:c r="I40" s="17"/>
      <x:c r="J40" s="17"/>
      <x:c r="K40" s="17"/>
      <x:c r="L40" s="17"/>
    </x:row>
  </x:sheetData>
  <x:mergeCells>
    <x:mergeCell ref="A1:L2"/>
    <x:mergeCell ref="A3:L3"/>
    <x:mergeCell ref="A23:L23"/>
    <x:mergeCell ref="A25:L25"/>
  </x:mergeCells>
  <x:conditionalFormatting sqref="J7:J16">
    <x:cfRule type="cellIs" dxfId="0" priority="1" operator="lessThan">
      <x:formula>0</x:formula>
    </x:cfRule>
  </x:conditionalFormatting>
  <x:pageMargins left="0.7" right="0.7" top="0.75" bottom="0.75" header="0.3" footer="0.3"/>
</x:worksheet>
</file>

<file path=xl/worksheets/sheet5.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5" hidden="0" customWidth="1"/>
    <x:col min="2" max="2" width="18" hidden="0" customWidth="1"/>
    <x:col min="3" max="3" width="18" hidden="0" customWidth="1"/>
    <x:col min="4" max="4" width="18" hidden="0" customWidth="1"/>
    <x:col min="5" max="5" width="20" hidden="0" customWidth="1"/>
    <x:col min="6" max="6" width="20" hidden="0" customWidth="1"/>
    <x:col min="7" max="7" width="20" hidden="0" customWidth="1"/>
    <x:col min="8" max="8" width="20" hidden="0" customWidth="1"/>
  </x:cols>
  <x:sheetData>
    <x:row r="1" ht="25" customHeight="1">
      <x:c r="A1" s="16" t="str">
        <x:v>4  |  Twelve-Month Sales &amp; Cash-Planning Scenario</x:v>
      </x:c>
      <x:c r="B1" s="16"/>
      <x:c r="C1" s="16"/>
      <x:c r="D1" s="16"/>
      <x:c r="E1" s="16"/>
      <x:c r="F1" s="16"/>
      <x:c r="G1" s="16"/>
      <x:c r="H1" s="16"/>
    </x:row>
    <x:row r="2" ht="25" customHeight="1">
      <x:c r="A2" s="16"/>
      <x:c r="B2" s="16"/>
      <x:c r="C2" s="16"/>
      <x:c r="D2" s="16"/>
      <x:c r="E2" s="16"/>
      <x:c r="F2" s="16"/>
      <x:c r="G2" s="16"/>
      <x:c r="H2" s="16"/>
    </x:row>
    <x:row r="3" ht="30" customHeight="1">
      <x:c r="A3" s="11" t="str">
        <x:v>Adjust yellow job counts and monthly overhead. Unit prices and direct costs flow from the pricing worksheet.</x:v>
      </x:c>
      <x:c r="B3" s="11"/>
      <x:c r="C3" s="11"/>
      <x:c r="D3" s="11"/>
      <x:c r="E3" s="11"/>
      <x:c r="F3" s="11"/>
      <x:c r="G3" s="11"/>
      <x:c r="H3" s="11"/>
    </x:row>
    <x:row r="4" ht="22" customHeight="1">
      <x:c r="A4" s="17"/>
      <x:c r="B4" s="17"/>
      <x:c r="C4" s="17"/>
      <x:c r="D4" s="17"/>
      <x:c r="E4" s="17"/>
      <x:c r="F4" s="17"/>
      <x:c r="G4" s="17"/>
      <x:c r="H4" s="17"/>
    </x:row>
    <x:row r="5" ht="22" customHeight="1">
      <x:c r="A5" s="17"/>
      <x:c r="B5" s="17"/>
      <x:c r="C5" s="17"/>
      <x:c r="D5" s="17"/>
      <x:c r="E5" s="17"/>
      <x:c r="F5" s="17"/>
      <x:c r="G5" s="17"/>
      <x:c r="H5" s="17"/>
    </x:row>
    <x:row r="6" ht="34" customHeight="1">
      <x:c r="A6" s="45" t="str">
        <x:v>Month</x:v>
      </x:c>
      <x:c r="B6" s="45" t="str">
        <x:v>Standard visits</x:v>
      </x:c>
      <x:c r="C6" s="45" t="str">
        <x:v>Deep jobs</x:v>
      </x:c>
      <x:c r="D6" s="45" t="str">
        <x:v>Office visits</x:v>
      </x:c>
      <x:c r="E6" s="45" t="str">
        <x:v>Sales (P)</x:v>
      </x:c>
      <x:c r="F6" s="45" t="str">
        <x:v>Direct costs (P)</x:v>
      </x:c>
      <x:c r="G6" s="45" t="str">
        <x:v>Overhead (P)</x:v>
      </x:c>
      <x:c r="H6" s="45" t="str">
        <x:v>Surplus before tax (P)</x:v>
      </x:c>
    </x:row>
    <x:row r="7" ht="22" customHeight="1">
      <x:c r="A7" s="17" t="str">
        <x:v>Month 1</x:v>
      </x:c>
      <x:c r="B7" s="48" t="n">
        <x:v>6</x:v>
      </x:c>
      <x:c r="C7" s="48" t="n">
        <x:v>2</x:v>
      </x:c>
      <x:c r="D7" s="48" t="n">
        <x:v>8</x:v>
      </x:c>
      <x:c r="E7" s="24" t="n">
        <x:f>B7*'Job Pricing'!$H$7+C7*'Job Pricing'!$H$8+D7*'Job Pricing'!$H$9</x:f>
        <x:v>5700</x:v>
      </x:c>
      <x:c r="F7" s="24" t="n">
        <x:f>B7*'Job Pricing'!$I$7+C7*'Job Pricing'!$I$8+D7*'Job Pricing'!$I$9</x:f>
        <x:v>2520</x:v>
      </x:c>
      <x:c r="G7" s="50" t="n">
        <x:f>'Job Pricing'!$L$19</x:f>
        <x:v>1500</x:v>
      </x:c>
      <x:c r="H7" s="24" t="n">
        <x:f>E7-F7-G7</x:f>
        <x:v>1680</x:v>
      </x:c>
    </x:row>
    <x:row r="8" ht="22" customHeight="1">
      <x:c r="A8" s="17" t="str">
        <x:v>Month 2</x:v>
      </x:c>
      <x:c r="B8" s="48" t="n">
        <x:v>8</x:v>
      </x:c>
      <x:c r="C8" s="48" t="n">
        <x:v>2</x:v>
      </x:c>
      <x:c r="D8" s="48" t="n">
        <x:v>8</x:v>
      </x:c>
      <x:c r="E8" s="24" t="n">
        <x:f>B8*'Job Pricing'!$H$7+C8*'Job Pricing'!$H$8+D8*'Job Pricing'!$H$9</x:f>
        <x:v>6400</x:v>
      </x:c>
      <x:c r="F8" s="24" t="n">
        <x:f>B8*'Job Pricing'!$I$7+C8*'Job Pricing'!$I$8+D8*'Job Pricing'!$I$9</x:f>
        <x:v>2890</x:v>
      </x:c>
      <x:c r="G8" s="50" t="n">
        <x:f>'Job Pricing'!$L$19</x:f>
        <x:v>1500</x:v>
      </x:c>
      <x:c r="H8" s="24" t="n">
        <x:f>E8-F8-G8</x:f>
        <x:v>2010</x:v>
      </x:c>
    </x:row>
    <x:row r="9" ht="22" customHeight="1">
      <x:c r="A9" s="17" t="str">
        <x:v>Month 3</x:v>
      </x:c>
      <x:c r="B9" s="48" t="n">
        <x:v>10</x:v>
      </x:c>
      <x:c r="C9" s="48" t="n">
        <x:v>3</x:v>
      </x:c>
      <x:c r="D9" s="48" t="n">
        <x:v>12</x:v>
      </x:c>
      <x:c r="E9" s="24" t="n">
        <x:f>B9*'Job Pricing'!$H$7+C9*'Job Pricing'!$H$8+D9*'Job Pricing'!$H$9</x:f>
        <x:v>8900</x:v>
      </x:c>
      <x:c r="F9" s="24" t="n">
        <x:f>B9*'Job Pricing'!$I$7+C9*'Job Pricing'!$I$8+D9*'Job Pricing'!$I$9</x:f>
        <x:v>3965</x:v>
      </x:c>
      <x:c r="G9" s="50" t="n">
        <x:f>'Job Pricing'!$L$19</x:f>
        <x:v>1500</x:v>
      </x:c>
      <x:c r="H9" s="24" t="n">
        <x:f>E9-F9-G9</x:f>
        <x:v>3435</x:v>
      </x:c>
    </x:row>
    <x:row r="10" ht="22" customHeight="1">
      <x:c r="A10" s="17" t="str">
        <x:v>Month 4</x:v>
      </x:c>
      <x:c r="B10" s="48" t="n">
        <x:v>12</x:v>
      </x:c>
      <x:c r="C10" s="48" t="n">
        <x:v>4</x:v>
      </x:c>
      <x:c r="D10" s="48" t="n">
        <x:v>16</x:v>
      </x:c>
      <x:c r="E10" s="24" t="n">
        <x:f>B10*'Job Pricing'!$H$7+C10*'Job Pricing'!$H$8+D10*'Job Pricing'!$H$9</x:f>
        <x:v>11400</x:v>
      </x:c>
      <x:c r="F10" s="24" t="n">
        <x:f>B10*'Job Pricing'!$I$7+C10*'Job Pricing'!$I$8+D10*'Job Pricing'!$I$9</x:f>
        <x:v>5040</x:v>
      </x:c>
      <x:c r="G10" s="50" t="n">
        <x:f>'Job Pricing'!$L$19</x:f>
        <x:v>1500</x:v>
      </x:c>
      <x:c r="H10" s="24" t="n">
        <x:f>E10-F10-G10</x:f>
        <x:v>4860</x:v>
      </x:c>
    </x:row>
    <x:row r="11" ht="22" customHeight="1">
      <x:c r="A11" s="17" t="str">
        <x:v>Month 5</x:v>
      </x:c>
      <x:c r="B11" s="48" t="n">
        <x:v>12</x:v>
      </x:c>
      <x:c r="C11" s="48" t="n">
        <x:v>4</x:v>
      </x:c>
      <x:c r="D11" s="48" t="n">
        <x:v>16</x:v>
      </x:c>
      <x:c r="E11" s="24" t="n">
        <x:f>B11*'Job Pricing'!$H$7+C11*'Job Pricing'!$H$8+D11*'Job Pricing'!$H$9</x:f>
        <x:v>11400</x:v>
      </x:c>
      <x:c r="F11" s="24" t="n">
        <x:f>B11*'Job Pricing'!$I$7+C11*'Job Pricing'!$I$8+D11*'Job Pricing'!$I$9</x:f>
        <x:v>5040</x:v>
      </x:c>
      <x:c r="G11" s="50" t="n">
        <x:f>'Job Pricing'!$L$19</x:f>
        <x:v>1500</x:v>
      </x:c>
      <x:c r="H11" s="24" t="n">
        <x:f>E11-F11-G11</x:f>
        <x:v>4860</x:v>
      </x:c>
    </x:row>
    <x:row r="12" ht="22" customHeight="1">
      <x:c r="A12" s="17" t="str">
        <x:v>Month 6</x:v>
      </x:c>
      <x:c r="B12" s="48" t="n">
        <x:v>14</x:v>
      </x:c>
      <x:c r="C12" s="48" t="n">
        <x:v>4</x:v>
      </x:c>
      <x:c r="D12" s="48" t="n">
        <x:v>16</x:v>
      </x:c>
      <x:c r="E12" s="24" t="n">
        <x:f>B12*'Job Pricing'!$H$7+C12*'Job Pricing'!$H$8+D12*'Job Pricing'!$H$9</x:f>
        <x:v>12100</x:v>
      </x:c>
      <x:c r="F12" s="24" t="n">
        <x:f>B12*'Job Pricing'!$I$7+C12*'Job Pricing'!$I$8+D12*'Job Pricing'!$I$9</x:f>
        <x:v>5410</x:v>
      </x:c>
      <x:c r="G12" s="50" t="n">
        <x:f>'Job Pricing'!$L$19</x:f>
        <x:v>1500</x:v>
      </x:c>
      <x:c r="H12" s="24" t="n">
        <x:f>E12-F12-G12</x:f>
        <x:v>5190</x:v>
      </x:c>
    </x:row>
    <x:row r="13" ht="22" customHeight="1">
      <x:c r="A13" s="17" t="str">
        <x:v>Month 7</x:v>
      </x:c>
      <x:c r="B13" s="48" t="n">
        <x:v>15</x:v>
      </x:c>
      <x:c r="C13" s="48" t="n">
        <x:v>4</x:v>
      </x:c>
      <x:c r="D13" s="48" t="n">
        <x:v>16</x:v>
      </x:c>
      <x:c r="E13" s="24" t="n">
        <x:f>B13*'Job Pricing'!$H$7+C13*'Job Pricing'!$H$8+D13*'Job Pricing'!$H$9</x:f>
        <x:v>12450</x:v>
      </x:c>
      <x:c r="F13" s="24" t="n">
        <x:f>B13*'Job Pricing'!$I$7+C13*'Job Pricing'!$I$8+D13*'Job Pricing'!$I$9</x:f>
        <x:v>5595</x:v>
      </x:c>
      <x:c r="G13" s="50" t="n">
        <x:f>'Job Pricing'!$L$19</x:f>
        <x:v>1500</x:v>
      </x:c>
      <x:c r="H13" s="24" t="n">
        <x:f>E13-F13-G13</x:f>
        <x:v>5355</x:v>
      </x:c>
    </x:row>
    <x:row r="14" ht="22" customHeight="1">
      <x:c r="A14" s="17" t="str">
        <x:v>Month 8</x:v>
      </x:c>
      <x:c r="B14" s="48" t="n">
        <x:v>16</x:v>
      </x:c>
      <x:c r="C14" s="48" t="n">
        <x:v>5</x:v>
      </x:c>
      <x:c r="D14" s="48" t="n">
        <x:v>16</x:v>
      </x:c>
      <x:c r="E14" s="24" t="n">
        <x:f>B14*'Job Pricing'!$H$7+C14*'Job Pricing'!$H$8+D14*'Job Pricing'!$H$9</x:f>
        <x:v>13600</x:v>
      </x:c>
      <x:c r="F14" s="24" t="n">
        <x:f>B14*'Job Pricing'!$I$7+C14*'Job Pricing'!$I$8+D14*'Job Pricing'!$I$9</x:f>
        <x:v>6095</x:v>
      </x:c>
      <x:c r="G14" s="50" t="n">
        <x:f>'Job Pricing'!$L$19</x:f>
        <x:v>1500</x:v>
      </x:c>
      <x:c r="H14" s="24" t="n">
        <x:f>E14-F14-G14</x:f>
        <x:v>6005</x:v>
      </x:c>
    </x:row>
    <x:row r="15" ht="22" customHeight="1">
      <x:c r="A15" s="17" t="str">
        <x:v>Month 9</x:v>
      </x:c>
      <x:c r="B15" s="48" t="n">
        <x:v>16</x:v>
      </x:c>
      <x:c r="C15" s="48" t="n">
        <x:v>5</x:v>
      </x:c>
      <x:c r="D15" s="48" t="n">
        <x:v>20</x:v>
      </x:c>
      <x:c r="E15" s="24" t="n">
        <x:f>B15*'Job Pricing'!$H$7+C15*'Job Pricing'!$H$8+D15*'Job Pricing'!$H$9</x:f>
        <x:v>14600</x:v>
      </x:c>
      <x:c r="F15" s="24" t="n">
        <x:f>B15*'Job Pricing'!$I$7+C15*'Job Pricing'!$I$8+D15*'Job Pricing'!$I$9</x:f>
        <x:v>6485</x:v>
      </x:c>
      <x:c r="G15" s="50" t="n">
        <x:f>'Job Pricing'!$L$19</x:f>
        <x:v>1500</x:v>
      </x:c>
      <x:c r="H15" s="24" t="n">
        <x:f>E15-F15-G15</x:f>
        <x:v>6615</x:v>
      </x:c>
    </x:row>
    <x:row r="16" ht="22" customHeight="1">
      <x:c r="A16" s="17" t="str">
        <x:v>Month 10</x:v>
      </x:c>
      <x:c r="B16" s="48" t="n">
        <x:v>18</x:v>
      </x:c>
      <x:c r="C16" s="48" t="n">
        <x:v>5</x:v>
      </x:c>
      <x:c r="D16" s="48" t="n">
        <x:v>20</x:v>
      </x:c>
      <x:c r="E16" s="24" t="n">
        <x:f>B16*'Job Pricing'!$H$7+C16*'Job Pricing'!$H$8+D16*'Job Pricing'!$H$9</x:f>
        <x:v>15300</x:v>
      </x:c>
      <x:c r="F16" s="24" t="n">
        <x:f>B16*'Job Pricing'!$I$7+C16*'Job Pricing'!$I$8+D16*'Job Pricing'!$I$9</x:f>
        <x:v>6855</x:v>
      </x:c>
      <x:c r="G16" s="50" t="n">
        <x:f>'Job Pricing'!$L$19</x:f>
        <x:v>1500</x:v>
      </x:c>
      <x:c r="H16" s="24" t="n">
        <x:f>E16-F16-G16</x:f>
        <x:v>6945</x:v>
      </x:c>
    </x:row>
    <x:row r="17" ht="22" customHeight="1">
      <x:c r="A17" s="17" t="str">
        <x:v>Month 11</x:v>
      </x:c>
      <x:c r="B17" s="48" t="n">
        <x:v>18</x:v>
      </x:c>
      <x:c r="C17" s="48" t="n">
        <x:v>6</x:v>
      </x:c>
      <x:c r="D17" s="48" t="n">
        <x:v>20</x:v>
      </x:c>
      <x:c r="E17" s="24" t="n">
        <x:f>B17*'Job Pricing'!$H$7+C17*'Job Pricing'!$H$8+D17*'Job Pricing'!$H$9</x:f>
        <x:v>16100</x:v>
      </x:c>
      <x:c r="F17" s="24" t="n">
        <x:f>B17*'Job Pricing'!$I$7+C17*'Job Pricing'!$I$8+D17*'Job Pricing'!$I$9</x:f>
        <x:v>7170</x:v>
      </x:c>
      <x:c r="G17" s="50" t="n">
        <x:f>'Job Pricing'!$L$19</x:f>
        <x:v>1500</x:v>
      </x:c>
      <x:c r="H17" s="24" t="n">
        <x:f>E17-F17-G17</x:f>
        <x:v>7430</x:v>
      </x:c>
    </x:row>
    <x:row r="18" ht="22" customHeight="1">
      <x:c r="A18" s="17" t="str">
        <x:v>Month 12</x:v>
      </x:c>
      <x:c r="B18" s="48" t="n">
        <x:v>20</x:v>
      </x:c>
      <x:c r="C18" s="48" t="n">
        <x:v>6</x:v>
      </x:c>
      <x:c r="D18" s="48" t="n">
        <x:v>24</x:v>
      </x:c>
      <x:c r="E18" s="24" t="n">
        <x:f>B18*'Job Pricing'!$H$7+C18*'Job Pricing'!$H$8+D18*'Job Pricing'!$H$9</x:f>
        <x:v>17800</x:v>
      </x:c>
      <x:c r="F18" s="24" t="n">
        <x:f>B18*'Job Pricing'!$I$7+C18*'Job Pricing'!$I$8+D18*'Job Pricing'!$I$9</x:f>
        <x:v>7930</x:v>
      </x:c>
      <x:c r="G18" s="50" t="n">
        <x:f>'Job Pricing'!$L$19</x:f>
        <x:v>1500</x:v>
      </x:c>
      <x:c r="H18" s="24" t="n">
        <x:f>E18-F18-G18</x:f>
        <x:v>8370</x:v>
      </x:c>
    </x:row>
    <x:row r="19" ht="22" customHeight="1">
      <x:c r="A19" s="17"/>
      <x:c r="B19" s="17"/>
      <x:c r="C19" s="17"/>
      <x:c r="D19" s="17"/>
      <x:c r="E19" s="24"/>
      <x:c r="F19" s="24"/>
      <x:c r="G19" s="24"/>
      <x:c r="H19" s="24"/>
    </x:row>
    <x:row r="20" ht="29" customHeight="1">
      <x:c r="A20" s="31" t="str">
        <x:v>YEAR TOTAL</x:v>
      </x:c>
      <x:c r="B20" s="31"/>
      <x:c r="C20" s="31"/>
      <x:c r="D20" s="31"/>
      <x:c r="E20" s="53" t="n">
        <x:f>SUM(E7:E18)</x:f>
        <x:v>145750</x:v>
      </x:c>
      <x:c r="F20" s="53" t="n">
        <x:f>SUM(F7:F18)</x:f>
        <x:v>64995</x:v>
      </x:c>
      <x:c r="G20" s="53" t="n">
        <x:f>SUM(G7:G18)</x:f>
        <x:v>18000</x:v>
      </x:c>
      <x:c r="H20" s="53" t="n">
        <x:f>SUM(H7:H18)</x:f>
        <x:v>62755</x:v>
      </x:c>
    </x:row>
    <x:row r="21" ht="22" customHeight="1">
      <x:c r="A21" s="17"/>
      <x:c r="B21" s="17"/>
      <x:c r="C21" s="17"/>
      <x:c r="D21" s="17"/>
      <x:c r="E21" s="17"/>
      <x:c r="F21" s="17"/>
      <x:c r="G21" s="17"/>
      <x:c r="H21" s="17"/>
    </x:row>
    <x:row r="22" ht="22" customHeight="1">
      <x:c r="A22" s="17"/>
      <x:c r="B22" s="17"/>
      <x:c r="C22" s="17"/>
      <x:c r="D22" s="17"/>
      <x:c r="E22" s="17"/>
      <x:c r="F22" s="17"/>
      <x:c r="G22" s="17"/>
      <x:c r="H22" s="17"/>
    </x:row>
    <x:row r="23" ht="42" customHeight="1">
      <x:c r="A23" s="37" t="str">
        <x:v>Planning scenario only. Surplus is NOT bank cashflow: customers may pay late, deposits and stock purchases may occur in different periods, and taxes, asset purchases, finance costs and owner drawings may apply. Keep a separate bank reconciliation and cash reserve.</x:v>
      </x:c>
      <x:c r="B23" s="37"/>
      <x:c r="C23" s="37"/>
      <x:c r="D23" s="37"/>
      <x:c r="E23" s="37"/>
      <x:c r="F23" s="37"/>
      <x:c r="G23" s="37"/>
      <x:c r="H23" s="37"/>
    </x:row>
    <x:row r="24" ht="42" customHeight="1">
      <x:c r="A24" s="37"/>
      <x:c r="B24" s="37"/>
      <x:c r="C24" s="37"/>
      <x:c r="D24" s="37"/>
      <x:c r="E24" s="37"/>
      <x:c r="F24" s="37"/>
      <x:c r="G24" s="37"/>
      <x:c r="H24" s="37"/>
    </x:row>
    <x:row r="25" ht="42" customHeight="1">
      <x:c r="A25" s="37"/>
      <x:c r="B25" s="37"/>
      <x:c r="C25" s="37"/>
      <x:c r="D25" s="37"/>
      <x:c r="E25" s="37"/>
      <x:c r="F25" s="37"/>
      <x:c r="G25" s="37"/>
      <x:c r="H25" s="37"/>
    </x:row>
    <x:row r="26" ht="22" customHeight="1">
      <x:c r="A26" s="17"/>
      <x:c r="B26" s="17"/>
      <x:c r="C26" s="17"/>
      <x:c r="D26" s="17"/>
      <x:c r="E26" s="17"/>
      <x:c r="F26" s="17"/>
      <x:c r="G26" s="17"/>
      <x:c r="H26" s="17"/>
    </x:row>
    <x:row r="27" ht="22" customHeight="1">
      <x:c r="A27" s="17"/>
      <x:c r="B27" s="17"/>
      <x:c r="C27" s="17"/>
      <x:c r="D27" s="17"/>
      <x:c r="E27" s="17"/>
      <x:c r="F27" s="17"/>
      <x:c r="G27" s="17"/>
      <x:c r="H27" s="17"/>
    </x:row>
    <x:row r="28" ht="22" customHeight="1">
      <x:c r="A28" s="17"/>
      <x:c r="B28" s="17"/>
      <x:c r="C28" s="17"/>
      <x:c r="D28" s="17"/>
      <x:c r="E28" s="17"/>
      <x:c r="F28" s="17"/>
      <x:c r="G28" s="17"/>
      <x:c r="H28" s="17"/>
    </x:row>
    <x:row r="29" ht="22" customHeight="1">
      <x:c r="A29" s="17"/>
      <x:c r="B29" s="17"/>
      <x:c r="C29" s="17"/>
      <x:c r="D29" s="17"/>
      <x:c r="E29" s="17"/>
      <x:c r="F29" s="17"/>
      <x:c r="G29" s="17"/>
      <x:c r="H29" s="17"/>
    </x:row>
    <x:row r="30" ht="22" customHeight="1">
      <x:c r="A30" s="17"/>
      <x:c r="B30" s="17"/>
      <x:c r="C30" s="17"/>
      <x:c r="D30" s="17"/>
      <x:c r="E30" s="17"/>
      <x:c r="F30" s="17"/>
      <x:c r="G30" s="17"/>
      <x:c r="H30" s="17"/>
    </x:row>
    <x:row r="31" ht="22" customHeight="1">
      <x:c r="A31" s="17"/>
      <x:c r="B31" s="17"/>
      <x:c r="C31" s="17"/>
      <x:c r="D31" s="17"/>
      <x:c r="E31" s="17"/>
      <x:c r="F31" s="17"/>
      <x:c r="G31" s="17"/>
      <x:c r="H31" s="17"/>
    </x:row>
    <x:row r="32" ht="22" customHeight="1">
      <x:c r="A32" s="17"/>
      <x:c r="B32" s="17"/>
      <x:c r="C32" s="17"/>
      <x:c r="D32" s="17"/>
      <x:c r="E32" s="17"/>
      <x:c r="F32" s="17"/>
      <x:c r="G32" s="17"/>
      <x:c r="H32" s="17"/>
    </x:row>
    <x:row r="33" ht="22" customHeight="1">
      <x:c r="A33" s="17"/>
      <x:c r="B33" s="17"/>
      <x:c r="C33" s="17"/>
      <x:c r="D33" s="17"/>
      <x:c r="E33" s="17"/>
      <x:c r="F33" s="17"/>
      <x:c r="G33" s="17"/>
      <x:c r="H33" s="17"/>
    </x:row>
    <x:row r="34" ht="22" customHeight="1">
      <x:c r="A34" s="17"/>
      <x:c r="B34" s="17"/>
      <x:c r="C34" s="17"/>
      <x:c r="D34" s="17"/>
      <x:c r="E34" s="17"/>
      <x:c r="F34" s="17"/>
      <x:c r="G34" s="17"/>
      <x:c r="H34" s="17"/>
    </x:row>
    <x:row r="35" ht="22" customHeight="1">
      <x:c r="A35" s="17"/>
      <x:c r="B35" s="17"/>
      <x:c r="C35" s="17"/>
      <x:c r="D35" s="17"/>
      <x:c r="E35" s="17"/>
      <x:c r="F35" s="17"/>
      <x:c r="G35" s="17"/>
      <x:c r="H35" s="17"/>
    </x:row>
    <x:row r="36" ht="22" customHeight="1">
      <x:c r="A36" s="17"/>
      <x:c r="B36" s="17"/>
      <x:c r="C36" s="17"/>
      <x:c r="D36" s="17"/>
      <x:c r="E36" s="17"/>
      <x:c r="F36" s="17"/>
      <x:c r="G36" s="17"/>
      <x:c r="H36" s="17"/>
    </x:row>
    <x:row r="37" ht="22" customHeight="1">
      <x:c r="A37" s="17"/>
      <x:c r="B37" s="17"/>
      <x:c r="C37" s="17"/>
      <x:c r="D37" s="17"/>
      <x:c r="E37" s="17"/>
      <x:c r="F37" s="17"/>
      <x:c r="G37" s="17"/>
      <x:c r="H37" s="17"/>
    </x:row>
    <x:row r="38" ht="22" customHeight="1">
      <x:c r="A38" s="17"/>
      <x:c r="B38" s="17"/>
      <x:c r="C38" s="17"/>
      <x:c r="D38" s="17"/>
      <x:c r="E38" s="17"/>
      <x:c r="F38" s="17"/>
      <x:c r="G38" s="17"/>
      <x:c r="H38" s="17"/>
    </x:row>
    <x:row r="39" ht="22" customHeight="1">
      <x:c r="A39" s="17"/>
      <x:c r="B39" s="17"/>
      <x:c r="C39" s="17"/>
      <x:c r="D39" s="17"/>
      <x:c r="E39" s="17"/>
      <x:c r="F39" s="17"/>
      <x:c r="G39" s="17"/>
      <x:c r="H39" s="17"/>
    </x:row>
    <x:row r="40" ht="22" customHeight="1">
      <x:c r="A40" s="17"/>
      <x:c r="B40" s="17"/>
      <x:c r="C40" s="17"/>
      <x:c r="D40" s="17"/>
      <x:c r="E40" s="17"/>
      <x:c r="F40" s="17"/>
      <x:c r="G40" s="17"/>
      <x:c r="H40" s="17"/>
    </x:row>
  </x:sheetData>
  <x:mergeCells>
    <x:mergeCell ref="A1:H2"/>
    <x:mergeCell ref="A3:H3"/>
    <x:mergeCell ref="A23:H25"/>
  </x:mergeCells>
  <x:pageMargins left="0.7" right="0.7" top="0.75" bottom="0.75" header="0.3" footer="0.3"/>
</x:worksheet>
</file>

<file path=xl/worksheets/sheet6.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7" hidden="0" customWidth="1"/>
    <x:col min="2" max="2" width="20" hidden="0" customWidth="1"/>
    <x:col min="3" max="3" width="52" hidden="0" customWidth="1"/>
    <x:col min="4" max="4" width="19" hidden="0" customWidth="1"/>
    <x:col min="5" max="5" width="18" hidden="0" customWidth="1"/>
    <x:col min="6" max="6" width="35" hidden="0" customWidth="1"/>
  </x:cols>
  <x:sheetData>
    <x:row r="1" ht="25" customHeight="1">
      <x:c r="A1" s="16" t="str">
        <x:v>5  |  Your First 30 Days</x:v>
      </x:c>
      <x:c r="B1" s="16"/>
      <x:c r="C1" s="16"/>
      <x:c r="D1" s="16"/>
      <x:c r="E1" s="16"/>
      <x:c r="F1" s="16"/>
    </x:row>
    <x:row r="2" ht="25" customHeight="1">
      <x:c r="A2" s="16"/>
      <x:c r="B2" s="16"/>
      <x:c r="C2" s="16"/>
      <x:c r="D2" s="16"/>
      <x:c r="E2" s="16"/>
      <x:c r="F2" s="16"/>
    </x:row>
    <x:row r="3" ht="30" customHeight="1">
      <x:c r="A3" s="11" t="str">
        <x:v>Plan realistic milestones. A task marked Done only counts if you have the evidence or follow-up recorded.</x:v>
      </x:c>
      <x:c r="B3" s="11"/>
      <x:c r="C3" s="11"/>
      <x:c r="D3" s="11"/>
      <x:c r="E3" s="11"/>
      <x:c r="F3" s="11"/>
    </x:row>
    <x:row r="4" ht="22" customHeight="1">
      <x:c r="A4" s="17"/>
      <x:c r="B4" s="17"/>
      <x:c r="C4" s="17"/>
      <x:c r="D4" s="17"/>
      <x:c r="E4" s="17"/>
      <x:c r="F4" s="17"/>
    </x:row>
    <x:row r="5" ht="22" customHeight="1">
      <x:c r="A5" s="17"/>
      <x:c r="B5" s="17"/>
      <x:c r="C5" s="17"/>
      <x:c r="D5" s="17"/>
      <x:c r="E5" s="17"/>
      <x:c r="F5" s="17"/>
    </x:row>
    <x:row r="6" ht="34" customHeight="1">
      <x:c r="A6" s="45" t="str">
        <x:v>Week</x:v>
      </x:c>
      <x:c r="B6" s="45" t="str">
        <x:v>Workstream</x:v>
      </x:c>
      <x:c r="C6" s="45" t="str">
        <x:v>Action</x:v>
      </x:c>
      <x:c r="D6" s="45" t="str">
        <x:v>Owner</x:v>
      </x:c>
      <x:c r="E6" s="45" t="str">
        <x:v>Status</x:v>
      </x:c>
      <x:c r="F6" s="45" t="str">
        <x:v>Evidence / next step</x:v>
      </x:c>
    </x:row>
    <x:row r="7" ht="31" customHeight="1">
      <x:c r="A7" s="17" t="str">
        <x:v>Week 1</x:v>
      </x:c>
      <x:c r="B7" s="17" t="str">
        <x:v>Market</x:v>
      </x:c>
      <x:c r="C7" s="17" t="str">
        <x:v>Choose one service radius and list competing cleaning services</x:v>
      </x:c>
      <x:c r="D7" s="48" t="str"/>
      <x:c r="E7" s="48" t="str">
        <x:v>Not started</x:v>
      </x:c>
      <x:c r="F7" s="48" t="str"/>
    </x:row>
    <x:row r="8" ht="31" customHeight="1">
      <x:c r="A8" s="17" t="str">
        <x:v>Week 1</x:v>
      </x:c>
      <x:c r="B8" s="17" t="str">
        <x:v>Market</x:v>
      </x:c>
      <x:c r="C8" s="17" t="str">
        <x:v>Interview at least 15 homeowners and small-office decision makers</x:v>
      </x:c>
      <x:c r="D8" s="48" t="str"/>
      <x:c r="E8" s="48" t="str">
        <x:v>Not started</x:v>
      </x:c>
      <x:c r="F8" s="48" t="str"/>
    </x:row>
    <x:row r="9" ht="31" customHeight="1">
      <x:c r="A9" s="17" t="str">
        <x:v>Week 1</x:v>
      </x:c>
      <x:c r="B9" s="17" t="str">
        <x:v>Market</x:v>
      </x:c>
      <x:c r="C9" s="17" t="str">
        <x:v>Summarise needs, concerns, preferred frequency and expected pricing</x:v>
      </x:c>
      <x:c r="D9" s="48" t="str"/>
      <x:c r="E9" s="48" t="str">
        <x:v>Not started</x:v>
      </x:c>
      <x:c r="F9" s="48" t="str"/>
    </x:row>
    <x:row r="10" ht="31" customHeight="1">
      <x:c r="A10" s="17" t="str">
        <x:v>Week 1</x:v>
      </x:c>
      <x:c r="B10" s="17" t="str">
        <x:v>Market</x:v>
      </x:c>
      <x:c r="C10" s="17" t="str">
        <x:v>Choose a target niche: home, small office, or property turnover</x:v>
      </x:c>
      <x:c r="D10" s="48" t="str"/>
      <x:c r="E10" s="48" t="str">
        <x:v>Not started</x:v>
      </x:c>
      <x:c r="F10" s="48" t="str"/>
    </x:row>
    <x:row r="11" ht="31" customHeight="1">
      <x:c r="A11" s="17" t="str">
        <x:v>Week 2</x:v>
      </x:c>
      <x:c r="B11" s="17" t="str">
        <x:v>Service design</x:v>
      </x:c>
      <x:c r="C11" s="17" t="str">
        <x:v>Define standard cleaning scope and exclusions</x:v>
      </x:c>
      <x:c r="D11" s="48" t="str"/>
      <x:c r="E11" s="48" t="str">
        <x:v>Not started</x:v>
      </x:c>
      <x:c r="F11" s="48" t="str"/>
    </x:row>
    <x:row r="12" ht="31" customHeight="1">
      <x:c r="A12" s="17" t="str">
        <x:v>Week 2</x:v>
      </x:c>
      <x:c r="B12" s="17" t="str">
        <x:v>Service design</x:v>
      </x:c>
      <x:c r="C12" s="17" t="str">
        <x:v>Define deep-cleaning scope, time and safety needs</x:v>
      </x:c>
      <x:c r="D12" s="48" t="str"/>
      <x:c r="E12" s="48" t="str">
        <x:v>Not started</x:v>
      </x:c>
      <x:c r="F12" s="48" t="str"/>
    </x:row>
    <x:row r="13" ht="31" customHeight="1">
      <x:c r="A13" s="17" t="str">
        <x:v>Week 2</x:v>
      </x:c>
      <x:c r="B13" s="17" t="str">
        <x:v>Finance</x:v>
      </x:c>
      <x:c r="C13" s="17" t="str">
        <x:v>Obtain quotes for required supplies, PPE and equipment</x:v>
      </x:c>
      <x:c r="D13" s="48" t="str"/>
      <x:c r="E13" s="48" t="str">
        <x:v>Not started</x:v>
      </x:c>
      <x:c r="F13" s="48" t="str"/>
    </x:row>
    <x:row r="14" ht="31" customHeight="1">
      <x:c r="A14" s="17" t="str">
        <x:v>Week 2</x:v>
      </x:c>
      <x:c r="B14" s="17" t="str">
        <x:v>Finance</x:v>
      </x:c>
      <x:c r="C14" s="17" t="str">
        <x:v>Complete startup budget and cost-per-job calculator</x:v>
      </x:c>
      <x:c r="D14" s="48" t="str"/>
      <x:c r="E14" s="48" t="str">
        <x:v>Not started</x:v>
      </x:c>
      <x:c r="F14" s="48" t="str"/>
    </x:row>
    <x:row r="15" ht="31" customHeight="1">
      <x:c r="A15" s="17" t="str">
        <x:v>Week 2</x:v>
      </x:c>
      <x:c r="B15" s="17" t="str">
        <x:v>Finance</x:v>
      </x:c>
      <x:c r="C15" s="17" t="str">
        <x:v>Choose deposit, invoicing and payment procedures</x:v>
      </x:c>
      <x:c r="D15" s="48" t="str"/>
      <x:c r="E15" s="48" t="str">
        <x:v>Not started</x:v>
      </x:c>
      <x:c r="F15" s="48" t="str"/>
    </x:row>
    <x:row r="16" ht="31" customHeight="1">
      <x:c r="A16" s="17" t="str">
        <x:v>Week 3</x:v>
      </x:c>
      <x:c r="B16" s="17" t="str">
        <x:v>Compliance</x:v>
      </x:c>
      <x:c r="C16" s="17" t="str">
        <x:v>Confirm entity setup and CIPA requirements</x:v>
      </x:c>
      <x:c r="D16" s="48" t="str"/>
      <x:c r="E16" s="48" t="str">
        <x:v>Not started</x:v>
      </x:c>
      <x:c r="F16" s="48" t="str"/>
    </x:row>
    <x:row r="17" ht="31" customHeight="1">
      <x:c r="A17" s="17" t="str">
        <x:v>Week 3</x:v>
      </x:c>
      <x:c r="B17" s="17" t="str">
        <x:v>Compliance</x:v>
      </x:c>
      <x:c r="C17" s="17" t="str">
        <x:v>Confirm Cleaning Services authorisation with council</x:v>
      </x:c>
      <x:c r="D17" s="48" t="str"/>
      <x:c r="E17" s="48" t="str">
        <x:v>Not started</x:v>
      </x:c>
      <x:c r="F17" s="48" t="str"/>
    </x:row>
    <x:row r="18" ht="31" customHeight="1">
      <x:c r="A18" s="17" t="str">
        <x:v>Week 3</x:v>
      </x:c>
      <x:c r="B18" s="17" t="str">
        <x:v>Compliance</x:v>
      </x:c>
      <x:c r="C18" s="17" t="str">
        <x:v>Check BURS, employment, insurance and safety obligations</x:v>
      </x:c>
      <x:c r="D18" s="48" t="str"/>
      <x:c r="E18" s="48" t="str">
        <x:v>Not started</x:v>
      </x:c>
      <x:c r="F18" s="48" t="str"/>
    </x:row>
    <x:row r="19" ht="31" customHeight="1">
      <x:c r="A19" s="17" t="str">
        <x:v>Week 3</x:v>
      </x:c>
      <x:c r="B19" s="17" t="str">
        <x:v>Operations</x:v>
      </x:c>
      <x:c r="C19" s="17" t="str">
        <x:v>Prepare service agreement and customer property safeguards</x:v>
      </x:c>
      <x:c r="D19" s="48" t="str"/>
      <x:c r="E19" s="48" t="str">
        <x:v>Not started</x:v>
      </x:c>
      <x:c r="F19" s="48" t="str"/>
    </x:row>
    <x:row r="20" ht="31" customHeight="1">
      <x:c r="A20" s="17" t="str">
        <x:v>Week 3</x:v>
      </x:c>
      <x:c r="B20" s="17" t="str">
        <x:v>Operations</x:v>
      </x:c>
      <x:c r="C20" s="17" t="str">
        <x:v>Create service checklist and staff training procedures</x:v>
      </x:c>
      <x:c r="D20" s="48" t="str"/>
      <x:c r="E20" s="48" t="str">
        <x:v>Not started</x:v>
      </x:c>
      <x:c r="F20" s="48" t="str"/>
    </x:row>
    <x:row r="21" ht="31" customHeight="1">
      <x:c r="A21" s="17" t="str">
        <x:v>Week 3</x:v>
      </x:c>
      <x:c r="B21" s="17" t="str">
        <x:v>Brand</x:v>
      </x:c>
      <x:c r="C21" s="17" t="str">
        <x:v>Create Facebook page, WhatsApp Business profile and flyer</x:v>
      </x:c>
      <x:c r="D21" s="48" t="str"/>
      <x:c r="E21" s="48" t="str">
        <x:v>Not started</x:v>
      </x:c>
      <x:c r="F21" s="48" t="str"/>
    </x:row>
    <x:row r="22" ht="31" customHeight="1">
      <x:c r="A22" s="17" t="str">
        <x:v>Week 4</x:v>
      </x:c>
      <x:c r="B22" s="17" t="str">
        <x:v>Marketing</x:v>
      </x:c>
      <x:c r="C22" s="17" t="str">
        <x:v>Approach initial prospects and send written quotations</x:v>
      </x:c>
      <x:c r="D22" s="48" t="str"/>
      <x:c r="E22" s="48" t="str">
        <x:v>Not started</x:v>
      </x:c>
      <x:c r="F22" s="48" t="str"/>
    </x:row>
    <x:row r="23" ht="31" customHeight="1">
      <x:c r="A23" s="17" t="str">
        <x:v>Week 4</x:v>
      </x:c>
      <x:c r="B23" s="17" t="str">
        <x:v>Operations</x:v>
      </x:c>
      <x:c r="C23" s="17" t="str">
        <x:v>Only accept work when properly equipped and authorised</x:v>
      </x:c>
      <x:c r="D23" s="48" t="str"/>
      <x:c r="E23" s="48" t="str">
        <x:v>Not started</x:v>
      </x:c>
      <x:c r="F23" s="48" t="str"/>
    </x:row>
    <x:row r="24" ht="31" customHeight="1">
      <x:c r="A24" s="17" t="str">
        <x:v>Week 4</x:v>
      </x:c>
      <x:c r="B24" s="17" t="str">
        <x:v>Quality</x:v>
      </x:c>
      <x:c r="C24" s="17" t="str">
        <x:v>Complete initial jobs and gather consented feedback</x:v>
      </x:c>
      <x:c r="D24" s="48" t="str"/>
      <x:c r="E24" s="48" t="str">
        <x:v>Not started</x:v>
      </x:c>
      <x:c r="F24" s="48" t="str"/>
    </x:row>
    <x:row r="25" ht="31" customHeight="1">
      <x:c r="A25" s="17" t="str">
        <x:v>Week 4</x:v>
      </x:c>
      <x:c r="B25" s="17" t="str">
        <x:v>Growth</x:v>
      </x:c>
      <x:c r="C25" s="17" t="str">
        <x:v>Offer recurring plans to suitable satisfied customers</x:v>
      </x:c>
      <x:c r="D25" s="48" t="str"/>
      <x:c r="E25" s="48" t="str">
        <x:v>Not started</x:v>
      </x:c>
      <x:c r="F25" s="48" t="str"/>
    </x:row>
    <x:row r="26" ht="31" customHeight="1">
      <x:c r="A26" s="17" t="str">
        <x:v>Week 4</x:v>
      </x:c>
      <x:c r="B26" s="17" t="str">
        <x:v>Finance</x:v>
      </x:c>
      <x:c r="C26" s="17" t="str">
        <x:v>Review job margin, customer feedback and cash balances</x:v>
      </x:c>
      <x:c r="D26" s="48" t="str"/>
      <x:c r="E26" s="48" t="str">
        <x:v>Not started</x:v>
      </x:c>
      <x:c r="F26" s="48" t="str"/>
    </x:row>
    <x:row r="27" ht="22" customHeight="1">
      <x:c r="A27" s="17"/>
      <x:c r="B27" s="17"/>
      <x:c r="C27" s="17"/>
      <x:c r="D27" s="17"/>
      <x:c r="E27" s="17"/>
      <x:c r="F27" s="17"/>
    </x:row>
    <x:row r="28" ht="22" customHeight="1">
      <x:c r="A28" s="17" t="str">
        <x:v>Tasks completed</x:v>
      </x:c>
      <x:c r="B28" s="17" t="n">
        <x:f>COUNTIF(E7:E26,"Done")</x:f>
        <x:v>0</x:v>
      </x:c>
      <x:c r="C28" s="17"/>
      <x:c r="D28" s="17" t="str">
        <x:v>% completed</x:v>
      </x:c>
      <x:c r="E28" s="62" t="n">
        <x:f>IFERROR(B28/COUNTA(C7:C26),0)</x:f>
        <x:v>0</x:v>
      </x:c>
      <x:c r="F28" s="17"/>
    </x:row>
    <x:row r="29" ht="22" customHeight="1">
      <x:c r="A29" s="17"/>
      <x:c r="B29" s="17"/>
      <x:c r="C29" s="17"/>
      <x:c r="D29" s="17"/>
      <x:c r="E29" s="17"/>
      <x:c r="F29" s="17"/>
    </x:row>
    <x:row r="30" ht="22" customHeight="1">
      <x:c r="A30" s="17"/>
      <x:c r="B30" s="17"/>
      <x:c r="C30" s="17"/>
      <x:c r="D30" s="17"/>
      <x:c r="E30" s="17"/>
      <x:c r="F30" s="17"/>
    </x:row>
    <x:row r="31" ht="22" customHeight="1">
      <x:c r="A31" s="17"/>
      <x:c r="B31" s="17"/>
      <x:c r="C31" s="17"/>
      <x:c r="D31" s="17"/>
      <x:c r="E31" s="17"/>
      <x:c r="F31" s="17"/>
    </x:row>
    <x:row r="32" ht="22" customHeight="1">
      <x:c r="A32" s="17"/>
      <x:c r="B32" s="17"/>
      <x:c r="C32" s="17"/>
      <x:c r="D32" s="17"/>
      <x:c r="E32" s="17"/>
      <x:c r="F32" s="17"/>
    </x:row>
    <x:row r="33" ht="22" customHeight="1">
      <x:c r="A33" s="17"/>
      <x:c r="B33" s="17"/>
      <x:c r="C33" s="17"/>
      <x:c r="D33" s="17"/>
      <x:c r="E33" s="17"/>
      <x:c r="F33" s="17"/>
    </x:row>
    <x:row r="34" ht="22" customHeight="1">
      <x:c r="A34" s="17"/>
      <x:c r="B34" s="17"/>
      <x:c r="C34" s="17"/>
      <x:c r="D34" s="17"/>
      <x:c r="E34" s="17"/>
      <x:c r="F34" s="17"/>
    </x:row>
    <x:row r="35" ht="22" customHeight="1">
      <x:c r="A35" s="17"/>
      <x:c r="B35" s="17"/>
      <x:c r="C35" s="17"/>
      <x:c r="D35" s="17"/>
      <x:c r="E35" s="17"/>
      <x:c r="F35" s="17"/>
    </x:row>
    <x:row r="36" ht="22" customHeight="1">
      <x:c r="A36" s="17"/>
      <x:c r="B36" s="17"/>
      <x:c r="C36" s="17"/>
      <x:c r="D36" s="17"/>
      <x:c r="E36" s="17"/>
      <x:c r="F36" s="17"/>
    </x:row>
    <x:row r="37" ht="22" customHeight="1">
      <x:c r="A37" s="17"/>
      <x:c r="B37" s="17"/>
      <x:c r="C37" s="17"/>
      <x:c r="D37" s="17"/>
      <x:c r="E37" s="17"/>
      <x:c r="F37" s="17"/>
    </x:row>
    <x:row r="38" ht="22" customHeight="1">
      <x:c r="A38" s="17"/>
      <x:c r="B38" s="17"/>
      <x:c r="C38" s="17"/>
      <x:c r="D38" s="17"/>
      <x:c r="E38" s="17"/>
      <x:c r="F38" s="17"/>
    </x:row>
    <x:row r="39" ht="22" customHeight="1">
      <x:c r="A39" s="17"/>
      <x:c r="B39" s="17"/>
      <x:c r="C39" s="17"/>
      <x:c r="D39" s="17"/>
      <x:c r="E39" s="17"/>
      <x:c r="F39" s="17"/>
    </x:row>
    <x:row r="40" ht="22" customHeight="1">
      <x:c r="A40" s="17"/>
      <x:c r="B40" s="17"/>
      <x:c r="C40" s="17"/>
      <x:c r="D40" s="17"/>
      <x:c r="E40" s="17"/>
      <x:c r="F40" s="17"/>
    </x:row>
  </x:sheetData>
  <x:mergeCells>
    <x:mergeCell ref="A1:F2"/>
    <x:mergeCell ref="A3:F3"/>
  </x:mergeCells>
  <x:dataValidations count="1">
    <x:dataValidation type="list" sqref="E7:E26">
      <x:formula1>"Not started,In progress,Done,Blocked"</x:formula1>
    </x:dataValidation>
  </x:dataValidations>
  <x:pageMargins left="0.7" right="0.7" top="0.75" bottom="0.75" header="0.3" footer="0.3"/>
</x:worksheet>
</file>

<file path=xl/worksheets/sheet7.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19" hidden="0" customWidth="1"/>
    <x:col min="2" max="2" width="43" hidden="0" customWidth="1"/>
    <x:col min="3" max="3" width="49" hidden="0" customWidth="1"/>
    <x:col min="4" max="4" width="18" hidden="0" customWidth="1"/>
    <x:col min="5" max="5" width="18" hidden="0" customWidth="1"/>
    <x:col min="6" max="6" width="31" hidden="0" customWidth="1"/>
  </x:cols>
  <x:sheetData>
    <x:row r="1" ht="25" customHeight="1">
      <x:c r="A1" s="16" t="str">
        <x:v>6  |  Cleaning Visit Quality Checklist</x:v>
      </x:c>
      <x:c r="B1" s="16"/>
      <x:c r="C1" s="16"/>
      <x:c r="D1" s="16"/>
      <x:c r="E1" s="16"/>
      <x:c r="F1" s="16"/>
    </x:row>
    <x:row r="2" ht="25" customHeight="1">
      <x:c r="A2" s="16"/>
      <x:c r="B2" s="16"/>
      <x:c r="C2" s="16"/>
      <x:c r="D2" s="16"/>
      <x:c r="E2" s="16"/>
      <x:c r="F2" s="16"/>
    </x:row>
    <x:row r="3" ht="30" customHeight="1">
      <x:c r="A3" s="11" t="str">
        <x:v>Adapt task scope to the customer contract; do not use chemicals or access areas without appropriate permission and training.</x:v>
      </x:c>
      <x:c r="B3" s="11"/>
      <x:c r="C3" s="11"/>
      <x:c r="D3" s="11"/>
      <x:c r="E3" s="11"/>
      <x:c r="F3" s="11"/>
    </x:row>
    <x:row r="4" ht="22" customHeight="1">
      <x:c r="A4" s="17"/>
      <x:c r="B4" s="17"/>
      <x:c r="C4" s="17"/>
      <x:c r="D4" s="17"/>
      <x:c r="E4" s="17"/>
      <x:c r="F4" s="17"/>
    </x:row>
    <x:row r="5" ht="22" customHeight="1">
      <x:c r="A5" s="17"/>
      <x:c r="B5" s="17"/>
      <x:c r="C5" s="17"/>
      <x:c r="D5" s="17"/>
      <x:c r="E5" s="17"/>
      <x:c r="F5" s="17"/>
    </x:row>
    <x:row r="6" ht="34" customHeight="1">
      <x:c r="A6" s="45" t="str">
        <x:v>Stage</x:v>
      </x:c>
      <x:c r="B6" s="45" t="str">
        <x:v>Task / control</x:v>
      </x:c>
      <x:c r="C6" s="45" t="str">
        <x:v>Expected outcome / safety note</x:v>
      </x:c>
      <x:c r="D6" s="45" t="str">
        <x:v>Assigned to</x:v>
      </x:c>
      <x:c r="E6" s="45" t="str">
        <x:v>Status</x:v>
      </x:c>
      <x:c r="F6" s="45" t="str">
        <x:v>Notes / issue</x:v>
      </x:c>
    </x:row>
    <x:row r="7" ht="33" customHeight="1">
      <x:c r="A7" s="17" t="str">
        <x:v>Before</x:v>
      </x:c>
      <x:c r="B7" s="17" t="str">
        <x:v>Confirm service scope, address and access</x:v>
      </x:c>
      <x:c r="C7" s="17" t="str">
        <x:v>Never store passwords, access codes or keys insecurely</x:v>
      </x:c>
      <x:c r="D7" s="48" t="str"/>
      <x:c r="E7" s="48" t="str">
        <x:v>Not done</x:v>
      </x:c>
      <x:c r="F7" s="48" t="str"/>
    </x:row>
    <x:row r="8" ht="33" customHeight="1">
      <x:c r="A8" s="17" t="str">
        <x:v>Before</x:v>
      </x:c>
      <x:c r="B8" s="17" t="str">
        <x:v>Check equipment, supplies and PPE</x:v>
      </x:c>
      <x:c r="C8" s="17" t="str">
        <x:v>Inspect tools; follow product instructions</x:v>
      </x:c>
      <x:c r="D8" s="48" t="str"/>
      <x:c r="E8" s="48" t="str">
        <x:v>Not done</x:v>
      </x:c>
      <x:c r="F8" s="48" t="str"/>
    </x:row>
    <x:row r="9" ht="33" customHeight="1">
      <x:c r="A9" s="17" t="str">
        <x:v>Before</x:v>
      </x:c>
      <x:c r="B9" s="17" t="str">
        <x:v>Confirm surfaces and restricted items</x:v>
      </x:c>
      <x:c r="C9" s="17" t="str">
        <x:v>Never move valuables without customer permission</x:v>
      </x:c>
      <x:c r="D9" s="48" t="str"/>
      <x:c r="E9" s="48" t="str">
        <x:v>Not done</x:v>
      </x:c>
      <x:c r="F9" s="48" t="str"/>
    </x:row>
    <x:row r="10" ht="33" customHeight="1">
      <x:c r="A10" s="17" t="str">
        <x:v>Before</x:v>
      </x:c>
      <x:c r="B10" s="17" t="str">
        <x:v>Review chemical compatibility</x:v>
      </x:c>
      <x:c r="C10" s="17" t="str">
        <x:v>Never mix bleach with acids or ammonia</x:v>
      </x:c>
      <x:c r="D10" s="48" t="str"/>
      <x:c r="E10" s="48" t="str">
        <x:v>Not done</x:v>
      </x:c>
      <x:c r="F10" s="48" t="str"/>
    </x:row>
    <x:row r="11" ht="33" customHeight="1">
      <x:c r="A11" s="17" t="str">
        <x:v>Before</x:v>
      </x:c>
      <x:c r="B11" s="17" t="str">
        <x:v>Photograph before only with permission</x:v>
      </x:c>
      <x:c r="C11" s="17" t="str">
        <x:v>Obtain explicit customer consent</x:v>
      </x:c>
      <x:c r="D11" s="48" t="str"/>
      <x:c r="E11" s="48" t="str">
        <x:v>Not done</x:v>
      </x:c>
      <x:c r="F11" s="48" t="str"/>
    </x:row>
    <x:row r="12" ht="33" customHeight="1">
      <x:c r="A12" s="17" t="str">
        <x:v>During</x:v>
      </x:c>
      <x:c r="B12" s="17" t="str">
        <x:v>Dust accessible surfaces</x:v>
      </x:c>
      <x:c r="C12" s="17" t="str">
        <x:v>Protect electronics and customer property</x:v>
      </x:c>
      <x:c r="D12" s="48" t="str"/>
      <x:c r="E12" s="48" t="str">
        <x:v>Not done</x:v>
      </x:c>
      <x:c r="F12" s="48" t="str"/>
    </x:row>
    <x:row r="13" ht="33" customHeight="1">
      <x:c r="A13" s="17" t="str">
        <x:v>During</x:v>
      </x:c>
      <x:c r="B13" s="17" t="str">
        <x:v>Clean high-touch points</x:v>
      </x:c>
      <x:c r="C13" s="17" t="str">
        <x:v>Use suitable products and contact times</x:v>
      </x:c>
      <x:c r="D13" s="48" t="str"/>
      <x:c r="E13" s="48" t="str">
        <x:v>Not done</x:v>
      </x:c>
      <x:c r="F13" s="48" t="str"/>
    </x:row>
    <x:row r="14" ht="33" customHeight="1">
      <x:c r="A14" s="17" t="str">
        <x:v>During</x:v>
      </x:c>
      <x:c r="B14" s="17" t="str">
        <x:v>Kitchen surfaces and sink</x:v>
      </x:c>
      <x:c r="C14" s="17" t="str">
        <x:v>Food-safe surfaces as instructed</x:v>
      </x:c>
      <x:c r="D14" s="48" t="str"/>
      <x:c r="E14" s="48" t="str">
        <x:v>Not done</x:v>
      </x:c>
      <x:c r="F14" s="48" t="str"/>
    </x:row>
    <x:row r="15" ht="33" customHeight="1">
      <x:c r="A15" s="17" t="str">
        <x:v>During</x:v>
      </x:c>
      <x:c r="B15" s="17" t="str">
        <x:v>Bathroom surfaces and fittings</x:v>
      </x:c>
      <x:c r="C15" s="17" t="str">
        <x:v>Separate cloths to avoid cross contamination</x:v>
      </x:c>
      <x:c r="D15" s="48" t="str"/>
      <x:c r="E15" s="48" t="str">
        <x:v>Not done</x:v>
      </x:c>
      <x:c r="F15" s="48" t="str"/>
    </x:row>
    <x:row r="16" ht="33" customHeight="1">
      <x:c r="A16" s="17" t="str">
        <x:v>During</x:v>
      </x:c>
      <x:c r="B16" s="17" t="str">
        <x:v>Empty bins if included in contract</x:v>
      </x:c>
      <x:c r="C16" s="17" t="str">
        <x:v>Sort and dispose according to arrangement</x:v>
      </x:c>
      <x:c r="D16" s="48" t="str"/>
      <x:c r="E16" s="48" t="str">
        <x:v>Not done</x:v>
      </x:c>
      <x:c r="F16" s="48" t="str"/>
    </x:row>
    <x:row r="17" ht="33" customHeight="1">
      <x:c r="A17" s="17" t="str">
        <x:v>During</x:v>
      </x:c>
      <x:c r="B17" s="17" t="str">
        <x:v>Sweep / mop permitted floors</x:v>
      </x:c>
      <x:c r="C17" s="17" t="str">
        <x:v>Use appropriate solutions for floor type</x:v>
      </x:c>
      <x:c r="D17" s="48" t="str"/>
      <x:c r="E17" s="48" t="str">
        <x:v>Not done</x:v>
      </x:c>
      <x:c r="F17" s="48" t="str"/>
    </x:row>
    <x:row r="18" ht="33" customHeight="1">
      <x:c r="A18" s="17" t="str">
        <x:v>During</x:v>
      </x:c>
      <x:c r="B18" s="17" t="str">
        <x:v>Vacuum where included and available</x:v>
      </x:c>
      <x:c r="C18" s="17" t="str">
        <x:v>Check cables and obstructions</x:v>
      </x:c>
      <x:c r="D18" s="48" t="str"/>
      <x:c r="E18" s="48" t="str">
        <x:v>Not done</x:v>
      </x:c>
      <x:c r="F18" s="48" t="str"/>
    </x:row>
    <x:row r="19" ht="33" customHeight="1">
      <x:c r="A19" s="17" t="str">
        <x:v>During</x:v>
      </x:c>
      <x:c r="B19" s="17" t="str">
        <x:v>Respect closed rooms or restricted areas</x:v>
      </x:c>
      <x:c r="C19" s="17" t="str">
        <x:v>Do not access without authorisation</x:v>
      </x:c>
      <x:c r="D19" s="48" t="str"/>
      <x:c r="E19" s="48" t="str">
        <x:v>Not done</x:v>
      </x:c>
      <x:c r="F19" s="48" t="str"/>
    </x:row>
    <x:row r="20" ht="33" customHeight="1">
      <x:c r="A20" s="17" t="str">
        <x:v>During</x:v>
      </x:c>
      <x:c r="B20" s="17" t="str">
        <x:v>Keep floors safe and marked if wet</x:v>
      </x:c>
      <x:c r="C20" s="17" t="str">
        <x:v>Prevent slips and falls</x:v>
      </x:c>
      <x:c r="D20" s="48" t="str"/>
      <x:c r="E20" s="48" t="str">
        <x:v>Not done</x:v>
      </x:c>
      <x:c r="F20" s="48" t="str"/>
    </x:row>
    <x:row r="21" ht="33" customHeight="1">
      <x:c r="A21" s="17" t="str">
        <x:v>After</x:v>
      </x:c>
      <x:c r="B21" s="17" t="str">
        <x:v>Replace equipment and remove waste</x:v>
      </x:c>
      <x:c r="C21" s="17" t="str">
        <x:v>No chemicals left unsecured</x:v>
      </x:c>
      <x:c r="D21" s="48" t="str"/>
      <x:c r="E21" s="48" t="str">
        <x:v>Not done</x:v>
      </x:c>
      <x:c r="F21" s="48" t="str"/>
    </x:row>
    <x:row r="22" ht="33" customHeight="1">
      <x:c r="A22" s="17" t="str">
        <x:v>After</x:v>
      </x:c>
      <x:c r="B22" s="17" t="str">
        <x:v>Carry out quality walk-through</x:v>
      </x:c>
      <x:c r="C22" s="17" t="str">
        <x:v>Compare with agreed checklist</x:v>
      </x:c>
      <x:c r="D22" s="48" t="str"/>
      <x:c r="E22" s="48" t="str">
        <x:v>Not done</x:v>
      </x:c>
      <x:c r="F22" s="48" t="str"/>
    </x:row>
    <x:row r="23" ht="33" customHeight="1">
      <x:c r="A23" s="17" t="str">
        <x:v>After</x:v>
      </x:c>
      <x:c r="B23" s="17" t="str">
        <x:v>Record damage, spills or incidents</x:v>
      </x:c>
      <x:c r="C23" s="17" t="str">
        <x:v>Inform customer promptly and accurately</x:v>
      </x:c>
      <x:c r="D23" s="48" t="str"/>
      <x:c r="E23" s="48" t="str">
        <x:v>Not done</x:v>
      </x:c>
      <x:c r="F23" s="48" t="str"/>
    </x:row>
    <x:row r="24" ht="33" customHeight="1">
      <x:c r="A24" s="17" t="str">
        <x:v>After</x:v>
      </x:c>
      <x:c r="B24" s="17" t="str">
        <x:v>Secure premises and return keys</x:v>
      </x:c>
      <x:c r="C24" s="17" t="str">
        <x:v>Follow documented handover procedure</x:v>
      </x:c>
      <x:c r="D24" s="48" t="str"/>
      <x:c r="E24" s="48" t="str">
        <x:v>Not done</x:v>
      </x:c>
      <x:c r="F24" s="48" t="str"/>
    </x:row>
    <x:row r="25" ht="33" customHeight="1">
      <x:c r="A25" s="17" t="str">
        <x:v>After</x:v>
      </x:c>
      <x:c r="B25" s="17" t="str">
        <x:v>Request feedback and consented testimonial</x:v>
      </x:c>
      <x:c r="C25" s="17" t="str">
        <x:v>Never publish client photos without permission</x:v>
      </x:c>
      <x:c r="D25" s="48" t="str"/>
      <x:c r="E25" s="48" t="str">
        <x:v>Not done</x:v>
      </x:c>
      <x:c r="F25" s="48" t="str"/>
    </x:row>
    <x:row r="26" ht="33" customHeight="1">
      <x:c r="A26" s="17" t="str">
        <x:v>After</x:v>
      </x:c>
      <x:c r="B26" s="17" t="str">
        <x:v>Issue invoice / receipt and record payment</x:v>
      </x:c>
      <x:c r="C26" s="17" t="str">
        <x:v>Keep records for accounting and tax</x:v>
      </x:c>
      <x:c r="D26" s="48" t="str"/>
      <x:c r="E26" s="48" t="str">
        <x:v>Not done</x:v>
      </x:c>
      <x:c r="F26" s="48" t="str"/>
    </x:row>
    <x:row r="27" ht="22" customHeight="1">
      <x:c r="A27" s="17"/>
      <x:c r="B27" s="17"/>
      <x:c r="C27" s="17"/>
      <x:c r="D27" s="17"/>
      <x:c r="E27" s="17"/>
      <x:c r="F27" s="17"/>
    </x:row>
    <x:row r="28" ht="22" customHeight="1">
      <x:c r="A28" s="17"/>
      <x:c r="B28" s="17"/>
      <x:c r="C28" s="17"/>
      <x:c r="D28" s="17"/>
      <x:c r="E28" s="17"/>
      <x:c r="F28" s="17"/>
    </x:row>
    <x:row r="29" ht="42" customHeight="1">
      <x:c r="A29" s="37" t="str">
        <x:v>Safety matters: staff training, use of personal protective equipment, chemical safety data and safe storage are required in practice. Confirm all applicable workplace health and safety duties before operations. Adapt each checklist to each job instead of promising services beyond your competence.</x:v>
      </x:c>
      <x:c r="B29" s="37"/>
      <x:c r="C29" s="37"/>
      <x:c r="D29" s="37"/>
      <x:c r="E29" s="37"/>
      <x:c r="F29" s="37"/>
    </x:row>
    <x:row r="30" ht="42" customHeight="1">
      <x:c r="A30" s="37"/>
      <x:c r="B30" s="37"/>
      <x:c r="C30" s="37"/>
      <x:c r="D30" s="37"/>
      <x:c r="E30" s="37"/>
      <x:c r="F30" s="37"/>
    </x:row>
    <x:row r="31" ht="42" customHeight="1">
      <x:c r="A31" s="37"/>
      <x:c r="B31" s="37"/>
      <x:c r="C31" s="37"/>
      <x:c r="D31" s="37"/>
      <x:c r="E31" s="37"/>
      <x:c r="F31" s="37"/>
    </x:row>
    <x:row r="32" ht="22" customHeight="1">
      <x:c r="A32" s="17"/>
      <x:c r="B32" s="17"/>
      <x:c r="C32" s="17"/>
      <x:c r="D32" s="17"/>
      <x:c r="E32" s="17"/>
      <x:c r="F32" s="17"/>
    </x:row>
    <x:row r="33" ht="22" customHeight="1">
      <x:c r="A33" s="17"/>
      <x:c r="B33" s="17"/>
      <x:c r="C33" s="17"/>
      <x:c r="D33" s="17"/>
      <x:c r="E33" s="17"/>
      <x:c r="F33" s="17"/>
    </x:row>
    <x:row r="34" ht="22" customHeight="1">
      <x:c r="A34" s="17"/>
      <x:c r="B34" s="17"/>
      <x:c r="C34" s="17"/>
      <x:c r="D34" s="17"/>
      <x:c r="E34" s="17"/>
      <x:c r="F34" s="17"/>
    </x:row>
    <x:row r="35" ht="22" customHeight="1">
      <x:c r="A35" s="17"/>
      <x:c r="B35" s="17"/>
      <x:c r="C35" s="17"/>
      <x:c r="D35" s="17"/>
      <x:c r="E35" s="17"/>
      <x:c r="F35" s="17"/>
    </x:row>
    <x:row r="36" ht="22" customHeight="1">
      <x:c r="A36" s="17"/>
      <x:c r="B36" s="17"/>
      <x:c r="C36" s="17"/>
      <x:c r="D36" s="17"/>
      <x:c r="E36" s="17"/>
      <x:c r="F36" s="17"/>
    </x:row>
    <x:row r="37" ht="22" customHeight="1">
      <x:c r="A37" s="17"/>
      <x:c r="B37" s="17"/>
      <x:c r="C37" s="17"/>
      <x:c r="D37" s="17"/>
      <x:c r="E37" s="17"/>
      <x:c r="F37" s="17"/>
    </x:row>
    <x:row r="38" ht="22" customHeight="1">
      <x:c r="A38" s="17"/>
      <x:c r="B38" s="17"/>
      <x:c r="C38" s="17"/>
      <x:c r="D38" s="17"/>
      <x:c r="E38" s="17"/>
      <x:c r="F38" s="17"/>
    </x:row>
    <x:row r="39" ht="22" customHeight="1">
      <x:c r="A39" s="17"/>
      <x:c r="B39" s="17"/>
      <x:c r="C39" s="17"/>
      <x:c r="D39" s="17"/>
      <x:c r="E39" s="17"/>
      <x:c r="F39" s="17"/>
    </x:row>
    <x:row r="40" ht="22" customHeight="1">
      <x:c r="A40" s="17"/>
      <x:c r="B40" s="17"/>
      <x:c r="C40" s="17"/>
      <x:c r="D40" s="17"/>
      <x:c r="E40" s="17"/>
      <x:c r="F40" s="17"/>
    </x:row>
  </x:sheetData>
  <x:mergeCells>
    <x:mergeCell ref="A1:F2"/>
    <x:mergeCell ref="A3:F3"/>
    <x:mergeCell ref="A29:F31"/>
  </x:mergeCells>
  <x:dataValidations count="1">
    <x:dataValidation type="list" sqref="E7:E26">
      <x:formula1>"Not done,Done,N/A,Issue"</x:formula1>
    </x:dataValidation>
  </x:dataValidations>
  <x:pageMargins left="0.7" right="0.7" top="0.75" bottom="0.75" header="0.3" footer="0.3"/>
</x:worksheet>
</file>

<file path=xl/worksheets/sheet8.xml><?xml version="1.0" encoding="utf-8"?>
<x:worksheet xmlns:x="http://schemas.openxmlformats.org/spreadsheetml/2006/main">
  <x:sheetViews>
    <x:sheetView workbookViewId="0">
      <x:pane ySplit="6" topLeftCell="A7" activePane="bottomLeft" state="frozen"/>
    </x:sheetView>
  </x:sheetViews>
  <x:sheetFormatPr defaultRowHeight="15"/>
  <x:cols>
    <x:col min="1" max="1" width="29" hidden="0" customWidth="1"/>
    <x:col min="2" max="2" width="36" hidden="0" customWidth="1"/>
    <x:col min="3" max="3" width="72" hidden="0" customWidth="1"/>
    <x:col min="4" max="4" width="36" hidden="0" customWidth="1"/>
  </x:cols>
  <x:sheetData>
    <x:row r="1" ht="25" customHeight="1">
      <x:c r="A1" s="16" t="str">
        <x:v>7  |  Trusted Links &amp; Next Steps</x:v>
      </x:c>
      <x:c r="B1" s="16"/>
      <x:c r="C1" s="16"/>
      <x:c r="D1" s="16"/>
    </x:row>
    <x:row r="2" ht="25" customHeight="1">
      <x:c r="A2" s="16"/>
      <x:c r="B2" s="16"/>
      <x:c r="C2" s="16"/>
      <x:c r="D2" s="16"/>
    </x:row>
    <x:row r="3" ht="30" customHeight="1">
      <x:c r="A3" s="11" t="str">
        <x:v>Helpful starting points. Reviewed 11 October 2026. Always verify official requirements on the regulator website.</x:v>
      </x:c>
      <x:c r="B3" s="11"/>
      <x:c r="C3" s="11"/>
      <x:c r="D3" s="11"/>
    </x:row>
    <x:row r="4" ht="22" customHeight="1">
      <x:c r="A4" s="17"/>
      <x:c r="B4" s="17"/>
      <x:c r="C4" s="17"/>
      <x:c r="D4" s="17"/>
    </x:row>
    <x:row r="5" ht="22" customHeight="1">
      <x:c r="A5" s="17"/>
      <x:c r="B5" s="17"/>
      <x:c r="C5" s="17"/>
      <x:c r="D5" s="17"/>
    </x:row>
    <x:row r="6" ht="34" customHeight="1">
      <x:c r="A6" s="45" t="str">
        <x:v>Organisation</x:v>
      </x:c>
      <x:c r="B6" s="45" t="str">
        <x:v>Why the reader needs it</x:v>
      </x:c>
      <x:c r="C6" s="45" t="str">
        <x:v>Website address</x:v>
      </x:c>
      <x:c r="D6" s="45" t="str">
        <x:v>Type</x:v>
      </x:c>
    </x:row>
    <x:row r="7" ht="37" customHeight="1">
      <x:c r="A7" s="17" t="str">
        <x:v>PulaGo</x:v>
      </x:c>
      <x:c r="B7" s="17" t="str">
        <x:v>Register and manage business compliance</x:v>
      </x:c>
      <x:c r="C7" s="17" t="str">
        <x:v>https://pulago.net</x:v>
      </x:c>
      <x:c r="D7" s="17" t="str">
        <x:v>Private platform (On-Basic)</x:v>
      </x:c>
    </x:row>
    <x:row r="8" ht="37" customHeight="1">
      <x:c r="A8" s="17" t="str">
        <x:v>PulaGo registration guide</x:v>
      </x:c>
      <x:c r="B8" s="17" t="str">
        <x:v>Steps to register a business in Botswana</x:v>
      </x:c>
      <x:c r="C8" s="17" t="str">
        <x:v>https://pulago.net/guides/register-a-company-in-botswana</x:v>
      </x:c>
      <x:c r="D8" s="17" t="str">
        <x:v>Private guide</x:v>
      </x:c>
    </x:row>
    <x:row r="9" ht="37" customHeight="1">
      <x:c r="A9" s="17" t="str">
        <x:v>On-Basic</x:v>
      </x:c>
      <x:c r="B9" s="17" t="str">
        <x:v>QuickBooks Online subscriptions, training and business systems</x:v>
      </x:c>
      <x:c r="C9" s="17" t="str">
        <x:v>https://www.onbasic.net</x:v>
      </x:c>
      <x:c r="D9" s="17" t="str">
        <x:v>Private service provider</x:v>
      </x:c>
    </x:row>
    <x:row r="10" ht="37" customHeight="1">
      <x:c r="A10" s="17" t="str">
        <x:v>CIPA</x:v>
      </x:c>
      <x:c r="B10" s="17" t="str">
        <x:v>Official business and company registration</x:v>
      </x:c>
      <x:c r="C10" s="17" t="str">
        <x:v>https://www.cipa.co.bw/</x:v>
      </x:c>
      <x:c r="D10" s="17" t="str">
        <x:v>Government authority</x:v>
      </x:c>
    </x:row>
    <x:row r="11" ht="37" customHeight="1">
      <x:c r="A11" s="17" t="str">
        <x:v>Trade Licence Guidance</x:v>
      </x:c>
      <x:c r="B11" s="17" t="str">
        <x:v>Cleaning-services licensing, restrictions and documents</x:v>
      </x:c>
      <x:c r="C11" s="17" t="str">
        <x:v>https://www.gov.bw/trade/trade-license-application?page=0</x:v>
      </x:c>
      <x:c r="D11" s="17" t="str">
        <x:v>Official Botswana government</x:v>
      </x:c>
    </x:row>
    <x:row r="12" ht="37" customHeight="1">
      <x:c r="A12" s="17" t="str">
        <x:v>Trade eServices</x:v>
      </x:c>
      <x:c r="B12" s="17" t="str">
        <x:v>Trade licence / business registration application steps</x:v>
      </x:c>
      <x:c r="C12" s="17" t="str">
        <x:v>https://trade.gov.bw/Home/Applications?AppId=21&amp;DeptId=10</x:v>
      </x:c>
      <x:c r="D12" s="17" t="str">
        <x:v>Official Botswana government</x:v>
      </x:c>
    </x:row>
    <x:row r="13" ht="37" customHeight="1">
      <x:c r="A13" s="17" t="str">
        <x:v>BURS</x:v>
      </x:c>
      <x:c r="B13" s="17" t="str">
        <x:v>Tax registration and guidance</x:v>
      </x:c>
      <x:c r="C13" s="17" t="str">
        <x:v>https://burs.org.bw/</x:v>
      </x:c>
      <x:c r="D13" s="17" t="str">
        <x:v>Government revenue authority</x:v>
      </x:c>
    </x:row>
    <x:row r="14" ht="37" customHeight="1">
      <x:c r="A14" s="17" t="str">
        <x:v>BURS eServices</x:v>
      </x:c>
      <x:c r="B14" s="17" t="str">
        <x:v>Tax filing and taxpayer account services</x:v>
      </x:c>
      <x:c r="C14" s="17" t="str">
        <x:v>https://eservices.burs.org.bw/</x:v>
      </x:c>
      <x:c r="D14" s="17" t="str">
        <x:v>Government revenue authority</x:v>
      </x:c>
    </x:row>
    <x:row r="15" ht="37" customHeight="1">
      <x:c r="A15" s="17" t="str">
        <x:v>PPRA supplier registration</x:v>
      </x:c>
      <x:c r="B15" s="17" t="str">
        <x:v>Optional later step for government tendering</x:v>
      </x:c>
      <x:c r="C15" s="17" t="str">
        <x:v>https://ipms.ppadb.co.bw/</x:v>
      </x:c>
      <x:c r="D15" s="17" t="str">
        <x:v>Procurement regulator platform</x:v>
      </x:c>
    </x:row>
    <x:row r="16" ht="22" customHeight="1">
      <x:c r="A16" s="17"/>
      <x:c r="B16" s="17"/>
      <x:c r="C16" s="17"/>
      <x:c r="D16" s="17"/>
    </x:row>
    <x:row r="17" ht="22" customHeight="1">
      <x:c r="A17" s="17"/>
      <x:c r="B17" s="17"/>
      <x:c r="C17" s="17"/>
      <x:c r="D17" s="17"/>
    </x:row>
    <x:row r="18" ht="42" customHeight="1">
      <x:c r="A18" s="37" t="str">
        <x:v>PulaGo is a private service, not part of CIPA, BURS or the Government of Botswana. PulaGo and On-Basic are commercial providers. This toolkit is educational, not legal, tax, employment or health-and-safety advice.</x:v>
      </x:c>
      <x:c r="B18" s="37"/>
      <x:c r="C18" s="37"/>
      <x:c r="D18" s="37"/>
    </x:row>
    <x:row r="19" ht="42" customHeight="1">
      <x:c r="A19" s="37"/>
      <x:c r="B19" s="37"/>
      <x:c r="C19" s="37"/>
      <x:c r="D19" s="37"/>
    </x:row>
    <x:row r="20" ht="42" customHeight="1">
      <x:c r="A20" s="37"/>
      <x:c r="B20" s="37"/>
      <x:c r="C20" s="37"/>
      <x:c r="D20" s="37"/>
    </x:row>
    <x:row r="21" ht="22" customHeight="1">
      <x:c r="A21" s="17"/>
      <x:c r="B21" s="17"/>
      <x:c r="C21" s="17"/>
      <x:c r="D21" s="17"/>
    </x:row>
    <x:row r="22" ht="22" customHeight="1">
      <x:c r="A22" s="17"/>
      <x:c r="B22" s="17"/>
      <x:c r="C22" s="17"/>
      <x:c r="D22" s="17"/>
    </x:row>
    <x:row r="23" ht="22" customHeight="1">
      <x:c r="A23" s="17"/>
      <x:c r="B23" s="17"/>
      <x:c r="C23" s="17"/>
      <x:c r="D23" s="17"/>
    </x:row>
    <x:row r="24" ht="22" customHeight="1">
      <x:c r="A24" s="17"/>
      <x:c r="B24" s="17"/>
      <x:c r="C24" s="17"/>
      <x:c r="D24" s="17"/>
    </x:row>
    <x:row r="25" ht="22" customHeight="1">
      <x:c r="A25" s="17"/>
      <x:c r="B25" s="17"/>
      <x:c r="C25" s="17"/>
      <x:c r="D25" s="17"/>
    </x:row>
    <x:row r="26" ht="22" customHeight="1">
      <x:c r="A26" s="17"/>
      <x:c r="B26" s="17"/>
      <x:c r="C26" s="17"/>
      <x:c r="D26" s="17"/>
    </x:row>
    <x:row r="27" ht="22" customHeight="1">
      <x:c r="A27" s="17"/>
      <x:c r="B27" s="17"/>
      <x:c r="C27" s="17"/>
      <x:c r="D27" s="17"/>
    </x:row>
    <x:row r="28" ht="22" customHeight="1">
      <x:c r="A28" s="17"/>
      <x:c r="B28" s="17"/>
      <x:c r="C28" s="17"/>
      <x:c r="D28" s="17"/>
    </x:row>
    <x:row r="29" ht="22" customHeight="1">
      <x:c r="A29" s="17"/>
      <x:c r="B29" s="17"/>
      <x:c r="C29" s="17"/>
      <x:c r="D29" s="17"/>
    </x:row>
    <x:row r="30" ht="22" customHeight="1">
      <x:c r="A30" s="17"/>
      <x:c r="B30" s="17"/>
      <x:c r="C30" s="17"/>
      <x:c r="D30" s="17"/>
    </x:row>
    <x:row r="31" ht="22" customHeight="1">
      <x:c r="A31" s="17"/>
      <x:c r="B31" s="17"/>
      <x:c r="C31" s="17"/>
      <x:c r="D31" s="17"/>
    </x:row>
    <x:row r="32" ht="22" customHeight="1">
      <x:c r="A32" s="17"/>
      <x:c r="B32" s="17"/>
      <x:c r="C32" s="17"/>
      <x:c r="D32" s="17"/>
    </x:row>
    <x:row r="33" ht="22" customHeight="1">
      <x:c r="A33" s="17"/>
      <x:c r="B33" s="17"/>
      <x:c r="C33" s="17"/>
      <x:c r="D33" s="17"/>
    </x:row>
    <x:row r="34" ht="22" customHeight="1">
      <x:c r="A34" s="17"/>
      <x:c r="B34" s="17"/>
      <x:c r="C34" s="17"/>
      <x:c r="D34" s="17"/>
    </x:row>
    <x:row r="35" ht="22" customHeight="1">
      <x:c r="A35" s="17"/>
      <x:c r="B35" s="17"/>
      <x:c r="C35" s="17"/>
      <x:c r="D35" s="17"/>
    </x:row>
    <x:row r="36" ht="22" customHeight="1">
      <x:c r="A36" s="17"/>
      <x:c r="B36" s="17"/>
      <x:c r="C36" s="17"/>
      <x:c r="D36" s="17"/>
    </x:row>
    <x:row r="37" ht="22" customHeight="1">
      <x:c r="A37" s="17"/>
      <x:c r="B37" s="17"/>
      <x:c r="C37" s="17"/>
      <x:c r="D37" s="17"/>
    </x:row>
    <x:row r="38" ht="22" customHeight="1">
      <x:c r="A38" s="17"/>
      <x:c r="B38" s="17"/>
      <x:c r="C38" s="17"/>
      <x:c r="D38" s="17"/>
    </x:row>
    <x:row r="39" ht="22" customHeight="1">
      <x:c r="A39" s="17"/>
      <x:c r="B39" s="17"/>
      <x:c r="C39" s="17"/>
      <x:c r="D39" s="17"/>
    </x:row>
    <x:row r="40" ht="22" customHeight="1">
      <x:c r="A40" s="17"/>
      <x:c r="B40" s="17"/>
      <x:c r="C40" s="17"/>
      <x:c r="D40" s="17"/>
    </x:row>
  </x:sheetData>
  <x:mergeCells>
    <x:mergeCell ref="A1:D2"/>
    <x:mergeCell ref="A3:D3"/>
    <x:mergeCell ref="A18:D20"/>
  </x:mergeCells>
  <x:pageMargins left="0.7" right="0.7" top="0.75" bottom="0.75" header="0.3" footer="0.3"/>
</x:worksheet>
</file>